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nds and Grants\CCHE Museums Program\2019 Snoopy\2020 Guidelines\"/>
    </mc:Choice>
  </mc:AlternateContent>
  <xr:revisionPtr revIDLastSave="0" documentId="8_{68CE5BF5-0720-4805-B1AE-B98B8BC4C82E}" xr6:coauthVersionLast="44" xr6:coauthVersionMax="44" xr10:uidLastSave="{00000000-0000-0000-0000-000000000000}"/>
  <bookViews>
    <workbookView xWindow="-120" yWindow="-120" windowWidth="20730" windowHeight="11160" xr2:uid="{4F480C62-F485-4E36-A232-4E1C6B39B19F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2" i="1"/>
  <c r="G13" i="1"/>
  <c r="G14" i="1"/>
  <c r="G17" i="1"/>
  <c r="G18" i="1"/>
  <c r="G25" i="1"/>
  <c r="H25" i="1"/>
  <c r="I25" i="1"/>
  <c r="J25" i="1"/>
</calcChain>
</file>

<file path=xl/sharedStrings.xml><?xml version="1.0" encoding="utf-8"?>
<sst xmlns="http://schemas.openxmlformats.org/spreadsheetml/2006/main" count="44" uniqueCount="38">
  <si>
    <t>TOTAL</t>
  </si>
  <si>
    <t>Unit Price</t>
  </si>
  <si>
    <t>Unit of Measure</t>
  </si>
  <si>
    <t>Quantity</t>
  </si>
  <si>
    <t>MUSEUM GRANT</t>
  </si>
  <si>
    <t>SCHEDULE               Start - Complete</t>
  </si>
  <si>
    <t>Non-Construction</t>
  </si>
  <si>
    <t>Exhibit Design</t>
  </si>
  <si>
    <t>Permitting</t>
  </si>
  <si>
    <t>Project Management</t>
  </si>
  <si>
    <t>Construction</t>
  </si>
  <si>
    <t>Materials &amp; Supplies</t>
  </si>
  <si>
    <t xml:space="preserve">Exhibit Installation </t>
  </si>
  <si>
    <t>Delivery Costs</t>
  </si>
  <si>
    <t>GRAND TOTAL</t>
  </si>
  <si>
    <t>Programmatic Costs</t>
  </si>
  <si>
    <t xml:space="preserve">Grant Elements </t>
  </si>
  <si>
    <t>LS</t>
  </si>
  <si>
    <t>HOUR</t>
  </si>
  <si>
    <t>Outreach/Recruitment Costs</t>
  </si>
  <si>
    <t>Contingency (not to exceed 10%)</t>
  </si>
  <si>
    <t>APPLICANT (Cash and In-Kind)</t>
  </si>
  <si>
    <t>Overhead Costs (not to exceed 15% of total direct costs)</t>
  </si>
  <si>
    <t>Materials, Equipment and Supplies</t>
  </si>
  <si>
    <t>Virtual Curriculum Development-Consultant</t>
  </si>
  <si>
    <t xml:space="preserve">OTHER FUNDING SOURCE -  
</t>
  </si>
  <si>
    <t>Mar-May 2021</t>
  </si>
  <si>
    <t>Mar 2021-May 2022</t>
  </si>
  <si>
    <t>Sep-Oct 2021</t>
  </si>
  <si>
    <t>Aug-Sep 2021</t>
  </si>
  <si>
    <t>Aug 2021</t>
  </si>
  <si>
    <t>Apr-May 2021</t>
  </si>
  <si>
    <t>Mar-Sept 2021</t>
  </si>
  <si>
    <t xml:space="preserve">May-Jun 2021 </t>
  </si>
  <si>
    <t xml:space="preserve">*Overhead costs are allowable and limited to 15% of total direct costs of the grant.  In service payroll may not include a “billable rate” or administrative cost allocation.  
*All invoices and receipts for all project expenditures from all funding sources will be retained and made available in the event of any future State Audits. </t>
  </si>
  <si>
    <t>APPLICANT:</t>
  </si>
  <si>
    <t>PROJECT NAME:</t>
  </si>
  <si>
    <t xml:space="preserve">PIN: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</si>
</sst>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2" fontId="4" fillId="2" borderId="4" xfId="1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16" xfId="0" applyFont="1" applyBorder="1"/>
    <xf numFmtId="0" fontId="4" fillId="0" borderId="16" xfId="0" applyFont="1" applyBorder="1" applyAlignment="1">
      <alignment vertical="center"/>
    </xf>
    <xf numFmtId="0" fontId="3" fillId="0" borderId="17" xfId="0" applyFont="1" applyBorder="1"/>
    <xf numFmtId="0" fontId="2" fillId="0" borderId="18" xfId="0" applyFont="1" applyBorder="1" applyAlignment="1">
      <alignment horizontal="left" vertical="center"/>
    </xf>
    <xf numFmtId="164" fontId="4" fillId="2" borderId="1" xfId="1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44" fontId="4" fillId="2" borderId="7" xfId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horizontal="right" vertical="center"/>
    </xf>
    <xf numFmtId="164" fontId="4" fillId="3" borderId="10" xfId="1" applyNumberFormat="1" applyFont="1" applyFill="1" applyBorder="1" applyAlignment="1">
      <alignment vertical="center"/>
    </xf>
    <xf numFmtId="164" fontId="4" fillId="4" borderId="5" xfId="1" applyNumberFormat="1" applyFont="1" applyFill="1" applyBorder="1" applyAlignment="1">
      <alignment vertical="center"/>
    </xf>
    <xf numFmtId="164" fontId="4" fillId="3" borderId="11" xfId="1" applyNumberFormat="1" applyFont="1" applyFill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4" borderId="3" xfId="1" applyNumberFormat="1" applyFont="1" applyFill="1" applyBorder="1" applyAlignment="1">
      <alignment vertical="center"/>
    </xf>
    <xf numFmtId="164" fontId="4" fillId="4" borderId="5" xfId="1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64" fontId="4" fillId="0" borderId="20" xfId="1" applyNumberFormat="1" applyFont="1" applyBorder="1" applyAlignment="1">
      <alignment horizontal="right" vertical="center"/>
    </xf>
    <xf numFmtId="44" fontId="4" fillId="2" borderId="20" xfId="1" applyFont="1" applyFill="1" applyBorder="1" applyAlignment="1">
      <alignment horizontal="center" vertical="center"/>
    </xf>
    <xf numFmtId="1" fontId="4" fillId="0" borderId="21" xfId="1" applyNumberFormat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vertical="center"/>
    </xf>
    <xf numFmtId="164" fontId="4" fillId="4" borderId="23" xfId="1" applyNumberFormat="1" applyFont="1" applyFill="1" applyBorder="1" applyAlignment="1">
      <alignment vertical="center" wrapText="1"/>
    </xf>
    <xf numFmtId="0" fontId="3" fillId="0" borderId="24" xfId="0" applyFont="1" applyBorder="1"/>
    <xf numFmtId="164" fontId="5" fillId="0" borderId="25" xfId="1" applyNumberFormat="1" applyFont="1" applyFill="1" applyBorder="1" applyAlignment="1">
      <alignment horizontal="center"/>
    </xf>
    <xf numFmtId="164" fontId="5" fillId="0" borderId="27" xfId="1" applyNumberFormat="1" applyFont="1" applyFill="1" applyBorder="1" applyAlignment="1"/>
    <xf numFmtId="0" fontId="5" fillId="0" borderId="26" xfId="0" applyFont="1" applyBorder="1"/>
    <xf numFmtId="0" fontId="2" fillId="0" borderId="30" xfId="0" applyFont="1" applyBorder="1" applyAlignment="1">
      <alignment vertical="center"/>
    </xf>
    <xf numFmtId="0" fontId="3" fillId="0" borderId="31" xfId="0" applyFont="1" applyBorder="1"/>
    <xf numFmtId="0" fontId="3" fillId="0" borderId="32" xfId="0" applyFont="1" applyBorder="1"/>
    <xf numFmtId="164" fontId="2" fillId="3" borderId="34" xfId="1" applyNumberFormat="1" applyFont="1" applyFill="1" applyBorder="1" applyAlignment="1">
      <alignment vertical="center"/>
    </xf>
    <xf numFmtId="0" fontId="5" fillId="0" borderId="28" xfId="0" applyFont="1" applyBorder="1" applyAlignment="1"/>
    <xf numFmtId="0" fontId="3" fillId="0" borderId="29" xfId="0" applyFont="1" applyBorder="1" applyAlignment="1"/>
    <xf numFmtId="164" fontId="2" fillId="0" borderId="29" xfId="1" applyNumberFormat="1" applyFont="1" applyBorder="1" applyAlignment="1">
      <alignment vertical="center"/>
    </xf>
    <xf numFmtId="44" fontId="2" fillId="0" borderId="29" xfId="1" applyFont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2" fillId="4" borderId="40" xfId="1" applyNumberFormat="1" applyFont="1" applyFill="1" applyBorder="1" applyAlignment="1">
      <alignment vertical="center"/>
    </xf>
    <xf numFmtId="0" fontId="3" fillId="0" borderId="36" xfId="0" applyFont="1" applyBorder="1"/>
    <xf numFmtId="44" fontId="3" fillId="0" borderId="36" xfId="1" applyFont="1" applyBorder="1"/>
    <xf numFmtId="164" fontId="5" fillId="0" borderId="36" xfId="1" applyNumberFormat="1" applyFont="1" applyBorder="1" applyAlignment="1">
      <alignment horizontal="right"/>
    </xf>
    <xf numFmtId="2" fontId="2" fillId="0" borderId="29" xfId="1" applyNumberFormat="1" applyFont="1" applyFill="1" applyBorder="1" applyAlignment="1">
      <alignment vertical="center"/>
    </xf>
    <xf numFmtId="164" fontId="2" fillId="4" borderId="41" xfId="1" applyNumberFormat="1" applyFont="1" applyFill="1" applyBorder="1" applyAlignment="1">
      <alignment vertical="center"/>
    </xf>
    <xf numFmtId="164" fontId="4" fillId="4" borderId="4" xfId="1" applyNumberFormat="1" applyFont="1" applyFill="1" applyBorder="1" applyAlignment="1">
      <alignment vertical="center"/>
    </xf>
    <xf numFmtId="164" fontId="4" fillId="4" borderId="8" xfId="1" applyNumberFormat="1" applyFont="1" applyFill="1" applyBorder="1" applyAlignment="1">
      <alignment vertical="center"/>
    </xf>
    <xf numFmtId="164" fontId="4" fillId="4" borderId="2" xfId="1" applyNumberFormat="1" applyFont="1" applyFill="1" applyBorder="1" applyAlignment="1">
      <alignment vertical="center" wrapText="1"/>
    </xf>
    <xf numFmtId="164" fontId="4" fillId="4" borderId="4" xfId="1" applyNumberFormat="1" applyFont="1" applyFill="1" applyBorder="1" applyAlignment="1">
      <alignment vertical="center" wrapText="1"/>
    </xf>
    <xf numFmtId="164" fontId="4" fillId="4" borderId="21" xfId="1" applyNumberFormat="1" applyFont="1" applyFill="1" applyBorder="1" applyAlignment="1">
      <alignment vertical="center" wrapText="1"/>
    </xf>
    <xf numFmtId="164" fontId="2" fillId="4" borderId="39" xfId="1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4" fontId="4" fillId="2" borderId="7" xfId="1" applyFont="1" applyFill="1" applyBorder="1" applyAlignment="1">
      <alignment vertical="center"/>
    </xf>
    <xf numFmtId="2" fontId="4" fillId="2" borderId="2" xfId="1" applyNumberFormat="1" applyFont="1" applyFill="1" applyBorder="1" applyAlignment="1">
      <alignment vertical="center"/>
    </xf>
    <xf numFmtId="164" fontId="4" fillId="4" borderId="2" xfId="1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4" fontId="4" fillId="0" borderId="42" xfId="1" applyFont="1" applyBorder="1" applyAlignment="1">
      <alignment vertical="center"/>
    </xf>
    <xf numFmtId="44" fontId="4" fillId="0" borderId="43" xfId="1" applyFont="1" applyBorder="1" applyAlignment="1">
      <alignment vertical="center"/>
    </xf>
    <xf numFmtId="164" fontId="4" fillId="0" borderId="43" xfId="1" applyNumberFormat="1" applyFont="1" applyBorder="1" applyAlignment="1">
      <alignment horizontal="right" vertical="center"/>
    </xf>
    <xf numFmtId="164" fontId="4" fillId="0" borderId="38" xfId="1" applyNumberFormat="1" applyFont="1" applyBorder="1" applyAlignment="1">
      <alignment horizontal="right" vertical="center"/>
    </xf>
    <xf numFmtId="164" fontId="4" fillId="0" borderId="42" xfId="1" applyNumberFormat="1" applyFont="1" applyBorder="1" applyAlignment="1">
      <alignment horizontal="right" vertical="center"/>
    </xf>
    <xf numFmtId="164" fontId="4" fillId="0" borderId="44" xfId="1" applyNumberFormat="1" applyFont="1" applyBorder="1" applyAlignment="1">
      <alignment horizontal="right" vertical="center"/>
    </xf>
    <xf numFmtId="164" fontId="4" fillId="0" borderId="39" xfId="1" applyNumberFormat="1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0" fontId="2" fillId="4" borderId="40" xfId="0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vertical="center" wrapText="1"/>
    </xf>
    <xf numFmtId="164" fontId="2" fillId="4" borderId="45" xfId="1" applyNumberFormat="1" applyFont="1" applyFill="1" applyBorder="1" applyAlignment="1">
      <alignment vertical="center"/>
    </xf>
    <xf numFmtId="0" fontId="3" fillId="0" borderId="37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4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4" fontId="2" fillId="0" borderId="39" xfId="1" applyFont="1" applyBorder="1" applyAlignment="1">
      <alignment horizontal="center" vertical="center"/>
    </xf>
    <xf numFmtId="44" fontId="2" fillId="0" borderId="52" xfId="1" applyFont="1" applyBorder="1" applyAlignment="1">
      <alignment horizontal="center" vertical="center"/>
    </xf>
    <xf numFmtId="44" fontId="2" fillId="0" borderId="40" xfId="1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5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F4C0-27CA-4C35-98BF-C590D724F504}">
  <dimension ref="A1:L28"/>
  <sheetViews>
    <sheetView tabSelected="1" zoomScale="84" zoomScaleNormal="84" workbookViewId="0">
      <selection activeCell="G3" sqref="G3"/>
    </sheetView>
  </sheetViews>
  <sheetFormatPr defaultColWidth="9.140625" defaultRowHeight="13.5" x14ac:dyDescent="0.25"/>
  <cols>
    <col min="1" max="1" width="2.7109375" style="1" customWidth="1"/>
    <col min="2" max="2" width="9.140625" style="1"/>
    <col min="3" max="3" width="28" style="1" customWidth="1"/>
    <col min="4" max="4" width="9.5703125" style="1" bestFit="1" customWidth="1"/>
    <col min="5" max="5" width="9.140625" style="1"/>
    <col min="6" max="6" width="9" style="1" bestFit="1" customWidth="1"/>
    <col min="7" max="7" width="13.28515625" style="1" customWidth="1"/>
    <col min="8" max="8" width="15.5703125" style="1" customWidth="1"/>
    <col min="9" max="10" width="13.7109375" style="1" customWidth="1"/>
    <col min="11" max="11" width="18.140625" style="1" bestFit="1" customWidth="1"/>
    <col min="12" max="12" width="4.140625" style="1" customWidth="1"/>
    <col min="13" max="16384" width="9.140625" style="1"/>
  </cols>
  <sheetData>
    <row r="1" spans="1:12" x14ac:dyDescent="0.25">
      <c r="K1" s="112" t="s">
        <v>35</v>
      </c>
    </row>
    <row r="2" spans="1:12" x14ac:dyDescent="0.25">
      <c r="K2" s="112" t="s">
        <v>36</v>
      </c>
    </row>
    <row r="3" spans="1:12" x14ac:dyDescent="0.25">
      <c r="K3" s="112" t="s">
        <v>37</v>
      </c>
    </row>
    <row r="4" spans="1:12" ht="14.25" thickBot="1" x14ac:dyDescent="0.3">
      <c r="A4" s="39"/>
      <c r="B4" s="86"/>
      <c r="C4" s="86"/>
      <c r="D4" s="86"/>
      <c r="E4" s="86"/>
      <c r="F4" s="86"/>
      <c r="G4" s="86"/>
      <c r="H4" s="86"/>
      <c r="I4" s="86"/>
      <c r="J4" s="86"/>
      <c r="K4" s="86"/>
      <c r="L4" s="39"/>
    </row>
    <row r="5" spans="1:12" ht="51.75" thickBot="1" x14ac:dyDescent="0.3">
      <c r="A5" s="87"/>
      <c r="B5" s="97"/>
      <c r="C5" s="98"/>
      <c r="D5" s="68" t="s">
        <v>1</v>
      </c>
      <c r="E5" s="68" t="s">
        <v>2</v>
      </c>
      <c r="F5" s="69" t="s">
        <v>3</v>
      </c>
      <c r="G5" s="97" t="s">
        <v>0</v>
      </c>
      <c r="H5" s="70" t="s">
        <v>4</v>
      </c>
      <c r="I5" s="81" t="s">
        <v>21</v>
      </c>
      <c r="J5" s="71" t="s">
        <v>25</v>
      </c>
      <c r="K5" s="72" t="s">
        <v>5</v>
      </c>
      <c r="L5" s="85"/>
    </row>
    <row r="6" spans="1:12" x14ac:dyDescent="0.25">
      <c r="A6" s="88"/>
      <c r="B6" s="100" t="s">
        <v>16</v>
      </c>
      <c r="C6" s="101"/>
      <c r="D6" s="65"/>
      <c r="E6" s="65"/>
      <c r="F6" s="66"/>
      <c r="G6" s="73"/>
      <c r="H6" s="29"/>
      <c r="I6" s="30"/>
      <c r="J6" s="67"/>
      <c r="K6" s="64"/>
      <c r="L6" s="44"/>
    </row>
    <row r="7" spans="1:12" x14ac:dyDescent="0.25">
      <c r="A7" s="88"/>
      <c r="B7" s="102" t="s">
        <v>6</v>
      </c>
      <c r="C7" s="103"/>
      <c r="D7" s="13"/>
      <c r="E7" s="5"/>
      <c r="F7" s="6"/>
      <c r="G7" s="74"/>
      <c r="H7" s="25"/>
      <c r="I7" s="26"/>
      <c r="J7" s="58"/>
      <c r="K7" s="89"/>
      <c r="L7" s="44"/>
    </row>
    <row r="8" spans="1:12" x14ac:dyDescent="0.25">
      <c r="A8" s="88"/>
      <c r="B8" s="9"/>
      <c r="C8" s="2" t="s">
        <v>7</v>
      </c>
      <c r="D8" s="21">
        <v>250</v>
      </c>
      <c r="E8" s="18" t="s">
        <v>18</v>
      </c>
      <c r="F8" s="14">
        <v>8</v>
      </c>
      <c r="G8" s="75">
        <f>D8*F8</f>
        <v>2000</v>
      </c>
      <c r="H8" s="25">
        <v>2000</v>
      </c>
      <c r="I8" s="26"/>
      <c r="J8" s="58"/>
      <c r="K8" s="89" t="s">
        <v>26</v>
      </c>
      <c r="L8" s="44"/>
    </row>
    <row r="9" spans="1:12" x14ac:dyDescent="0.25">
      <c r="A9" s="88"/>
      <c r="B9" s="9"/>
      <c r="C9" s="2" t="s">
        <v>8</v>
      </c>
      <c r="D9" s="21">
        <v>0</v>
      </c>
      <c r="E9" s="18"/>
      <c r="F9" s="14"/>
      <c r="G9" s="75">
        <f>D9*F9</f>
        <v>0</v>
      </c>
      <c r="H9" s="25"/>
      <c r="I9" s="26"/>
      <c r="J9" s="58"/>
      <c r="K9" s="89"/>
      <c r="L9" s="44"/>
    </row>
    <row r="10" spans="1:12" x14ac:dyDescent="0.25">
      <c r="A10" s="88"/>
      <c r="B10" s="10"/>
      <c r="C10" s="2" t="s">
        <v>9</v>
      </c>
      <c r="D10" s="21">
        <v>30</v>
      </c>
      <c r="E10" s="18" t="s">
        <v>18</v>
      </c>
      <c r="F10" s="14">
        <v>160</v>
      </c>
      <c r="G10" s="75">
        <f>D10*F10</f>
        <v>4800</v>
      </c>
      <c r="H10" s="25"/>
      <c r="I10" s="26">
        <v>4800</v>
      </c>
      <c r="J10" s="58"/>
      <c r="K10" s="89" t="s">
        <v>27</v>
      </c>
      <c r="L10" s="44"/>
    </row>
    <row r="11" spans="1:12" x14ac:dyDescent="0.25">
      <c r="A11" s="88"/>
      <c r="B11" s="104" t="s">
        <v>10</v>
      </c>
      <c r="C11" s="105"/>
      <c r="D11" s="22"/>
      <c r="E11" s="18"/>
      <c r="F11" s="14"/>
      <c r="G11" s="75"/>
      <c r="H11" s="25"/>
      <c r="I11" s="26"/>
      <c r="J11" s="58"/>
      <c r="K11" s="89"/>
      <c r="L11" s="44"/>
    </row>
    <row r="12" spans="1:12" x14ac:dyDescent="0.25">
      <c r="A12" s="88"/>
      <c r="B12" s="9"/>
      <c r="C12" s="2" t="s">
        <v>11</v>
      </c>
      <c r="D12" s="21">
        <v>7000</v>
      </c>
      <c r="E12" s="18" t="s">
        <v>17</v>
      </c>
      <c r="F12" s="14">
        <v>1</v>
      </c>
      <c r="G12" s="75">
        <f>D12*F12</f>
        <v>7000</v>
      </c>
      <c r="H12" s="25">
        <v>7000</v>
      </c>
      <c r="I12" s="26"/>
      <c r="J12" s="58"/>
      <c r="K12" s="90" t="s">
        <v>29</v>
      </c>
      <c r="L12" s="44"/>
    </row>
    <row r="13" spans="1:12" x14ac:dyDescent="0.25">
      <c r="A13" s="88"/>
      <c r="B13" s="9"/>
      <c r="C13" s="2" t="s">
        <v>12</v>
      </c>
      <c r="D13" s="21">
        <v>1200</v>
      </c>
      <c r="E13" s="18" t="s">
        <v>17</v>
      </c>
      <c r="F13" s="14">
        <v>1</v>
      </c>
      <c r="G13" s="75">
        <f>D13*F13</f>
        <v>1200</v>
      </c>
      <c r="H13" s="25">
        <v>1200</v>
      </c>
      <c r="I13" s="26"/>
      <c r="J13" s="58"/>
      <c r="K13" s="89" t="s">
        <v>28</v>
      </c>
      <c r="L13" s="44"/>
    </row>
    <row r="14" spans="1:12" x14ac:dyDescent="0.25">
      <c r="A14" s="88"/>
      <c r="B14" s="9"/>
      <c r="C14" s="2" t="s">
        <v>13</v>
      </c>
      <c r="D14" s="21">
        <v>300</v>
      </c>
      <c r="E14" s="18" t="s">
        <v>17</v>
      </c>
      <c r="F14" s="14">
        <v>1</v>
      </c>
      <c r="G14" s="75">
        <f>D14*F14</f>
        <v>300</v>
      </c>
      <c r="H14" s="25">
        <v>300</v>
      </c>
      <c r="I14" s="26"/>
      <c r="J14" s="58"/>
      <c r="K14" s="91" t="s">
        <v>30</v>
      </c>
      <c r="L14" s="44"/>
    </row>
    <row r="15" spans="1:12" ht="14.25" thickBot="1" x14ac:dyDescent="0.3">
      <c r="A15" s="88"/>
      <c r="B15" s="11"/>
      <c r="C15" s="3"/>
      <c r="D15" s="23"/>
      <c r="E15" s="19"/>
      <c r="F15" s="15"/>
      <c r="G15" s="76"/>
      <c r="H15" s="27"/>
      <c r="I15" s="28"/>
      <c r="J15" s="59"/>
      <c r="K15" s="92"/>
      <c r="L15" s="44"/>
    </row>
    <row r="16" spans="1:12" x14ac:dyDescent="0.25">
      <c r="A16" s="88"/>
      <c r="B16" s="12" t="s">
        <v>15</v>
      </c>
      <c r="C16" s="4"/>
      <c r="D16" s="24"/>
      <c r="E16" s="20"/>
      <c r="F16" s="16"/>
      <c r="G16" s="77"/>
      <c r="H16" s="29"/>
      <c r="I16" s="82"/>
      <c r="J16" s="60"/>
      <c r="K16" s="93"/>
      <c r="L16" s="44"/>
    </row>
    <row r="17" spans="1:12" ht="27" x14ac:dyDescent="0.25">
      <c r="A17" s="88"/>
      <c r="B17" s="10"/>
      <c r="C17" s="99" t="s">
        <v>24</v>
      </c>
      <c r="D17" s="21">
        <v>125</v>
      </c>
      <c r="E17" s="18" t="s">
        <v>18</v>
      </c>
      <c r="F17" s="14">
        <v>68</v>
      </c>
      <c r="G17" s="75">
        <f>D17*F17</f>
        <v>8500</v>
      </c>
      <c r="H17" s="25">
        <v>8500</v>
      </c>
      <c r="I17" s="31"/>
      <c r="J17" s="61"/>
      <c r="K17" s="89" t="s">
        <v>31</v>
      </c>
      <c r="L17" s="44"/>
    </row>
    <row r="18" spans="1:12" x14ac:dyDescent="0.25">
      <c r="A18" s="88"/>
      <c r="B18" s="10"/>
      <c r="C18" s="2" t="s">
        <v>19</v>
      </c>
      <c r="D18" s="21">
        <v>25</v>
      </c>
      <c r="E18" s="18" t="s">
        <v>18</v>
      </c>
      <c r="F18" s="14">
        <v>84</v>
      </c>
      <c r="G18" s="75">
        <f t="shared" ref="G18" si="0">D18*F18</f>
        <v>2100</v>
      </c>
      <c r="H18" s="25">
        <v>2100</v>
      </c>
      <c r="I18" s="31"/>
      <c r="J18" s="61"/>
      <c r="K18" s="89" t="s">
        <v>32</v>
      </c>
      <c r="L18" s="44"/>
    </row>
    <row r="19" spans="1:12" ht="27" x14ac:dyDescent="0.25">
      <c r="A19" s="88"/>
      <c r="B19" s="10"/>
      <c r="C19" s="99" t="s">
        <v>23</v>
      </c>
      <c r="D19" s="21">
        <v>10500</v>
      </c>
      <c r="E19" s="18" t="s">
        <v>17</v>
      </c>
      <c r="F19" s="14">
        <v>1</v>
      </c>
      <c r="G19" s="75">
        <v>10500</v>
      </c>
      <c r="H19" s="25">
        <v>10500</v>
      </c>
      <c r="I19" s="31"/>
      <c r="J19" s="61"/>
      <c r="K19" s="89" t="s">
        <v>33</v>
      </c>
      <c r="L19" s="44"/>
    </row>
    <row r="20" spans="1:12" x14ac:dyDescent="0.25">
      <c r="A20" s="88"/>
      <c r="B20" s="10"/>
      <c r="C20" s="2"/>
      <c r="D20" s="21"/>
      <c r="E20" s="18"/>
      <c r="F20" s="17"/>
      <c r="G20" s="75"/>
      <c r="H20" s="25"/>
      <c r="I20" s="31"/>
      <c r="J20" s="61"/>
      <c r="K20" s="89"/>
      <c r="L20" s="44"/>
    </row>
    <row r="21" spans="1:12" x14ac:dyDescent="0.25">
      <c r="A21" s="88"/>
      <c r="B21" s="10"/>
      <c r="C21" s="2"/>
      <c r="D21" s="21"/>
      <c r="E21" s="18"/>
      <c r="F21" s="17"/>
      <c r="G21" s="75"/>
      <c r="H21" s="25"/>
      <c r="I21" s="31"/>
      <c r="J21" s="61"/>
      <c r="K21" s="89"/>
      <c r="L21" s="44"/>
    </row>
    <row r="22" spans="1:12" ht="14.25" thickBot="1" x14ac:dyDescent="0.3">
      <c r="A22" s="88"/>
      <c r="B22" s="32"/>
      <c r="C22" s="33"/>
      <c r="D22" s="34"/>
      <c r="E22" s="35"/>
      <c r="F22" s="36"/>
      <c r="G22" s="78"/>
      <c r="H22" s="37"/>
      <c r="I22" s="38"/>
      <c r="J22" s="62"/>
      <c r="K22" s="94"/>
      <c r="L22" s="44"/>
    </row>
    <row r="23" spans="1:12" ht="14.25" thickBot="1" x14ac:dyDescent="0.3">
      <c r="A23" s="88"/>
      <c r="B23" s="47" t="s">
        <v>22</v>
      </c>
      <c r="C23" s="48"/>
      <c r="D23" s="49"/>
      <c r="E23" s="50"/>
      <c r="F23" s="56"/>
      <c r="G23" s="79">
        <v>4400</v>
      </c>
      <c r="H23" s="51">
        <v>4400</v>
      </c>
      <c r="I23" s="52"/>
      <c r="J23" s="63"/>
      <c r="K23" s="95"/>
      <c r="L23" s="44"/>
    </row>
    <row r="24" spans="1:12" ht="14.25" thickBot="1" x14ac:dyDescent="0.3">
      <c r="A24" s="88"/>
      <c r="B24" s="47" t="s">
        <v>20</v>
      </c>
      <c r="C24" s="48"/>
      <c r="D24" s="49"/>
      <c r="E24" s="50"/>
      <c r="F24" s="56"/>
      <c r="G24" s="79">
        <v>4000</v>
      </c>
      <c r="H24" s="51">
        <v>4000</v>
      </c>
      <c r="I24" s="52"/>
      <c r="J24" s="63"/>
      <c r="K24" s="96"/>
      <c r="L24" s="44"/>
    </row>
    <row r="25" spans="1:12" ht="15.75" customHeight="1" thickBot="1" x14ac:dyDescent="0.3">
      <c r="A25" s="88"/>
      <c r="B25" s="7"/>
      <c r="C25" s="8" t="s">
        <v>14</v>
      </c>
      <c r="D25" s="106"/>
      <c r="E25" s="107"/>
      <c r="F25" s="108"/>
      <c r="G25" s="80">
        <f>SUM(G6:G24)</f>
        <v>44800</v>
      </c>
      <c r="H25" s="46">
        <f>SUM(H6:H24)</f>
        <v>40000</v>
      </c>
      <c r="I25" s="83">
        <f>SUM(I6:I24)</f>
        <v>4800</v>
      </c>
      <c r="J25" s="57">
        <f>SUM(J6:J24)</f>
        <v>0</v>
      </c>
      <c r="K25" s="43"/>
      <c r="L25" s="44"/>
    </row>
    <row r="26" spans="1:12" ht="15.75" customHeight="1" thickBot="1" x14ac:dyDescent="0.3">
      <c r="A26" s="39"/>
      <c r="B26" s="84"/>
      <c r="C26" s="53"/>
      <c r="D26" s="54"/>
      <c r="E26" s="54"/>
      <c r="F26" s="54"/>
      <c r="G26" s="54"/>
      <c r="H26" s="55"/>
      <c r="I26" s="40"/>
      <c r="J26" s="41"/>
      <c r="K26" s="42"/>
      <c r="L26" s="44"/>
    </row>
    <row r="27" spans="1:12" ht="45" customHeight="1" x14ac:dyDescent="0.25">
      <c r="A27" s="39"/>
      <c r="B27" s="109" t="s">
        <v>34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1"/>
    </row>
    <row r="28" spans="1:12" ht="14.25" thickBot="1" x14ac:dyDescent="0.3">
      <c r="A28" s="3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</sheetData>
  <mergeCells count="1">
    <mergeCell ref="B27:L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Sousa, Diane@CNRA</dc:creator>
  <cp:lastModifiedBy>Sousa, Diane@CNRA</cp:lastModifiedBy>
  <dcterms:created xsi:type="dcterms:W3CDTF">2020-01-08T23:07:27Z</dcterms:created>
  <dcterms:modified xsi:type="dcterms:W3CDTF">2020-07-29T16:36:43Z</dcterms:modified>
</cp:coreProperties>
</file>