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mc:AlternateContent xmlns:mc="http://schemas.openxmlformats.org/markup-compatibility/2006">
    <mc:Choice Requires="x15">
      <x15ac:absPath xmlns:x15ac="http://schemas.microsoft.com/office/spreadsheetml/2010/11/ac" url="\\nascnra\Agency\Bonds and Grants\Administration Forms\Payment Request Forms and Checklist\"/>
    </mc:Choice>
  </mc:AlternateContent>
  <xr:revisionPtr revIDLastSave="0" documentId="8_{08769988-F49F-478F-B44D-F36703CD9A86}" xr6:coauthVersionLast="45" xr6:coauthVersionMax="45" xr10:uidLastSave="{00000000-0000-0000-0000-000000000000}"/>
  <bookViews>
    <workbookView xWindow="-120" yWindow="-120" windowWidth="29040" windowHeight="15840" tabRatio="723" xr2:uid="{00000000-000D-0000-FFFF-FFFF00000000}"/>
  </bookViews>
  <sheets>
    <sheet name="Payment Request Form" sheetId="1" r:id="rId1"/>
    <sheet name="Payment Tracking Sheet" sheetId="5" r:id="rId2"/>
    <sheet name="Project Expenditure Form" sheetId="11" r:id="rId3"/>
    <sheet name="Labor Cost Form" sheetId="10" r:id="rId4"/>
    <sheet name="Employee Compensation Form" sheetId="8" r:id="rId5"/>
    <sheet name="Equipment Cost Form" sheetId="9" r:id="rId6"/>
  </sheets>
  <definedNames>
    <definedName name="_xlnm.Print_Area" localSheetId="4">'Employee Compensation Form'!$A$1:$N$33</definedName>
    <definedName name="_xlnm.Print_Area" localSheetId="3">'Labor Cost Form'!$A$1:$O$28</definedName>
    <definedName name="_xlnm.Print_Area" localSheetId="0">'Payment Request Form'!$A$1:$P$35</definedName>
    <definedName name="_xlnm.Print_Area" localSheetId="1">'Payment Tracking Sheet'!$A$1:$AS$74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5" i="11" l="1"/>
  <c r="D7" i="9"/>
  <c r="B6" i="8"/>
  <c r="D7" i="10"/>
  <c r="D7" i="11"/>
  <c r="D5" i="9"/>
  <c r="B4" i="8"/>
  <c r="D5" i="10"/>
  <c r="A2" i="5"/>
  <c r="D6" i="9"/>
  <c r="B5" i="8"/>
  <c r="D6" i="10"/>
  <c r="D6" i="11"/>
  <c r="A1" i="5"/>
  <c r="A3" i="5" l="1"/>
  <c r="H14" i="1" l="1"/>
  <c r="J26" i="11"/>
  <c r="N23" i="10" l="1"/>
  <c r="N22" i="10"/>
  <c r="N21" i="10"/>
  <c r="N20" i="10"/>
  <c r="N19" i="10"/>
  <c r="N18" i="10"/>
  <c r="N17" i="10"/>
  <c r="N16" i="10"/>
  <c r="N15" i="10"/>
  <c r="N14" i="10"/>
  <c r="N13" i="10"/>
  <c r="N12" i="10"/>
  <c r="N11" i="10"/>
  <c r="N25" i="10" l="1"/>
  <c r="N27" i="10" s="1"/>
  <c r="J29" i="11" s="1"/>
  <c r="N34" i="9"/>
  <c r="N21" i="9"/>
  <c r="N20" i="9"/>
  <c r="N19" i="9"/>
  <c r="N18" i="9"/>
  <c r="N17" i="9"/>
  <c r="N16" i="9"/>
  <c r="N15" i="9"/>
  <c r="N14" i="9"/>
  <c r="N13" i="9"/>
  <c r="N12" i="9"/>
  <c r="N22" i="9" l="1"/>
  <c r="N38" i="9" s="1"/>
  <c r="J31" i="11" s="1"/>
  <c r="J33" i="11" s="1"/>
  <c r="H16" i="1" s="1"/>
  <c r="H17" i="1" s="1"/>
  <c r="M28" i="8"/>
  <c r="N28" i="8" s="1"/>
  <c r="M27" i="8"/>
  <c r="N27" i="8" s="1"/>
  <c r="M26" i="8"/>
  <c r="N26" i="8" s="1"/>
  <c r="M25" i="8"/>
  <c r="N25" i="8" s="1"/>
  <c r="M24" i="8"/>
  <c r="N24" i="8" s="1"/>
  <c r="M23" i="8"/>
  <c r="N23" i="8" s="1"/>
  <c r="M22" i="8"/>
  <c r="N22" i="8" s="1"/>
  <c r="M21" i="8"/>
  <c r="N21" i="8" s="1"/>
  <c r="M20" i="8"/>
  <c r="N20" i="8" s="1"/>
  <c r="M19" i="8"/>
  <c r="N19" i="8" s="1"/>
  <c r="M18" i="8"/>
  <c r="N18" i="8" s="1"/>
  <c r="M17" i="8"/>
  <c r="N17" i="8" s="1"/>
  <c r="M16" i="8"/>
  <c r="N16" i="8" s="1"/>
  <c r="M15" i="8"/>
  <c r="N15" i="8" s="1"/>
  <c r="M14" i="8"/>
  <c r="N14" i="8" s="1"/>
  <c r="M13" i="8"/>
  <c r="N13" i="8" s="1"/>
  <c r="M12" i="8"/>
  <c r="N12" i="8" s="1"/>
  <c r="M11" i="8"/>
  <c r="N11" i="8" s="1"/>
  <c r="M10" i="8"/>
  <c r="N10" i="8" s="1"/>
  <c r="AS68" i="5" l="1"/>
  <c r="AR68" i="5"/>
  <c r="AR64" i="5"/>
  <c r="AR65" i="5"/>
  <c r="AR63" i="5"/>
  <c r="AR62" i="5"/>
  <c r="AR61" i="5"/>
  <c r="AR54" i="5"/>
  <c r="AR58" i="5"/>
  <c r="AR57" i="5"/>
  <c r="AR56" i="5"/>
  <c r="AR55" i="5"/>
  <c r="AR53" i="5"/>
  <c r="AR52" i="5"/>
  <c r="AR45" i="5"/>
  <c r="AR49" i="5"/>
  <c r="AR48" i="5"/>
  <c r="AR47" i="5"/>
  <c r="AR46" i="5"/>
  <c r="AR44" i="5"/>
  <c r="AR43" i="5"/>
  <c r="AR42" i="5"/>
  <c r="AR41" i="5"/>
  <c r="AR40" i="5"/>
  <c r="AR39" i="5"/>
  <c r="AR38" i="5"/>
  <c r="AR37" i="5"/>
  <c r="AR36" i="5"/>
  <c r="AR35" i="5"/>
  <c r="AR34" i="5"/>
  <c r="AR28" i="5"/>
  <c r="AR31" i="5"/>
  <c r="AR30" i="5"/>
  <c r="AS30" i="5" s="1"/>
  <c r="AR29" i="5"/>
  <c r="AR27" i="5"/>
  <c r="AR26" i="5"/>
  <c r="AR25" i="5"/>
  <c r="AR19" i="5"/>
  <c r="AR22" i="5"/>
  <c r="AR21" i="5"/>
  <c r="AR20" i="5"/>
  <c r="AR18" i="5"/>
  <c r="AR17" i="5"/>
  <c r="AR16" i="5"/>
  <c r="AR13" i="5"/>
  <c r="AR12" i="5"/>
  <c r="AR11" i="5"/>
  <c r="AR10" i="5"/>
  <c r="AR9" i="5"/>
  <c r="AR8" i="5"/>
  <c r="AR7" i="5"/>
  <c r="AS7" i="5" s="1"/>
  <c r="W66" i="5"/>
  <c r="V66" i="5"/>
  <c r="U66" i="5"/>
  <c r="T66" i="5"/>
  <c r="W59" i="5"/>
  <c r="V59" i="5"/>
  <c r="U59" i="5"/>
  <c r="T59" i="5"/>
  <c r="W50" i="5"/>
  <c r="V50" i="5"/>
  <c r="U50" i="5"/>
  <c r="T50" i="5"/>
  <c r="W32" i="5"/>
  <c r="V32" i="5"/>
  <c r="U32" i="5"/>
  <c r="T32" i="5"/>
  <c r="W23" i="5"/>
  <c r="V23" i="5"/>
  <c r="U23" i="5"/>
  <c r="T23" i="5"/>
  <c r="W14" i="5"/>
  <c r="V14" i="5"/>
  <c r="U14" i="5"/>
  <c r="T14" i="5"/>
  <c r="AA66" i="5"/>
  <c r="Z66" i="5"/>
  <c r="Y66" i="5"/>
  <c r="X66" i="5"/>
  <c r="AA59" i="5"/>
  <c r="Z59" i="5"/>
  <c r="Y59" i="5"/>
  <c r="X59" i="5"/>
  <c r="AA50" i="5"/>
  <c r="Z50" i="5"/>
  <c r="Y50" i="5"/>
  <c r="X50" i="5"/>
  <c r="AA32" i="5"/>
  <c r="Z32" i="5"/>
  <c r="Y32" i="5"/>
  <c r="X32" i="5"/>
  <c r="AA23" i="5"/>
  <c r="Z23" i="5"/>
  <c r="Y23" i="5"/>
  <c r="X23" i="5"/>
  <c r="AA14" i="5"/>
  <c r="Z14" i="5"/>
  <c r="Y14" i="5"/>
  <c r="X14" i="5"/>
  <c r="AE66" i="5"/>
  <c r="AD66" i="5"/>
  <c r="AC66" i="5"/>
  <c r="AB66" i="5"/>
  <c r="AE59" i="5"/>
  <c r="AD59" i="5"/>
  <c r="AC59" i="5"/>
  <c r="AB59" i="5"/>
  <c r="AE50" i="5"/>
  <c r="AD50" i="5"/>
  <c r="AC50" i="5"/>
  <c r="AB50" i="5"/>
  <c r="AE32" i="5"/>
  <c r="AD32" i="5"/>
  <c r="AC32" i="5"/>
  <c r="AB32" i="5"/>
  <c r="AE23" i="5"/>
  <c r="AD23" i="5"/>
  <c r="AC23" i="5"/>
  <c r="AB23" i="5"/>
  <c r="AE14" i="5"/>
  <c r="AD14" i="5"/>
  <c r="AC14" i="5"/>
  <c r="AB14" i="5"/>
  <c r="AI66" i="5"/>
  <c r="AH66" i="5"/>
  <c r="AG66" i="5"/>
  <c r="AF66" i="5"/>
  <c r="AI59" i="5"/>
  <c r="AH59" i="5"/>
  <c r="AG59" i="5"/>
  <c r="AF59" i="5"/>
  <c r="AI50" i="5"/>
  <c r="AH50" i="5"/>
  <c r="AG50" i="5"/>
  <c r="AF50" i="5"/>
  <c r="AI32" i="5"/>
  <c r="AH32" i="5"/>
  <c r="AG32" i="5"/>
  <c r="AF32" i="5"/>
  <c r="AI23" i="5"/>
  <c r="AH23" i="5"/>
  <c r="AG23" i="5"/>
  <c r="AF23" i="5"/>
  <c r="AI14" i="5"/>
  <c r="AH14" i="5"/>
  <c r="AG14" i="5"/>
  <c r="AF14" i="5"/>
  <c r="AM66" i="5"/>
  <c r="AL66" i="5"/>
  <c r="AK66" i="5"/>
  <c r="AJ66" i="5"/>
  <c r="AM59" i="5"/>
  <c r="AL59" i="5"/>
  <c r="AK59" i="5"/>
  <c r="AJ59" i="5"/>
  <c r="AM50" i="5"/>
  <c r="AL50" i="5"/>
  <c r="AK50" i="5"/>
  <c r="AJ50" i="5"/>
  <c r="AM32" i="5"/>
  <c r="AL32" i="5"/>
  <c r="AK32" i="5"/>
  <c r="AJ32" i="5"/>
  <c r="AM23" i="5"/>
  <c r="AL23" i="5"/>
  <c r="AK23" i="5"/>
  <c r="AJ23" i="5"/>
  <c r="AM14" i="5"/>
  <c r="AL14" i="5"/>
  <c r="AK14" i="5"/>
  <c r="AJ14" i="5"/>
  <c r="AR32" i="5" l="1"/>
  <c r="AH69" i="5"/>
  <c r="AR50" i="5"/>
  <c r="AR66" i="5"/>
  <c r="AE69" i="5"/>
  <c r="W69" i="5"/>
  <c r="Z69" i="5"/>
  <c r="AL69" i="5"/>
  <c r="AF69" i="5"/>
  <c r="AF70" i="5" s="1"/>
  <c r="AF71" i="5" s="1"/>
  <c r="AI69" i="5"/>
  <c r="AA69" i="5"/>
  <c r="AR23" i="5"/>
  <c r="AR14" i="5"/>
  <c r="AJ69" i="5"/>
  <c r="AJ70" i="5" s="1"/>
  <c r="AJ71" i="5" s="1"/>
  <c r="AB69" i="5"/>
  <c r="AB70" i="5" s="1"/>
  <c r="AB71" i="5" s="1"/>
  <c r="X69" i="5"/>
  <c r="T69" i="5"/>
  <c r="T70" i="5" s="1"/>
  <c r="T71" i="5" s="1"/>
  <c r="AK69" i="5"/>
  <c r="AG69" i="5"/>
  <c r="AC69" i="5"/>
  <c r="Y69" i="5"/>
  <c r="U69" i="5"/>
  <c r="AD69" i="5"/>
  <c r="V69" i="5"/>
  <c r="X70" i="5"/>
  <c r="X71" i="5" s="1"/>
  <c r="AM69" i="5"/>
  <c r="AO66" i="5" l="1"/>
  <c r="Q66" i="5"/>
  <c r="M66" i="5"/>
  <c r="I66" i="5"/>
  <c r="E66" i="5"/>
  <c r="AO59" i="5"/>
  <c r="Q59" i="5"/>
  <c r="M59" i="5"/>
  <c r="I59" i="5"/>
  <c r="E59" i="5"/>
  <c r="E50" i="5"/>
  <c r="I50" i="5"/>
  <c r="M50" i="5"/>
  <c r="Q50" i="5"/>
  <c r="AO50" i="5"/>
  <c r="AO32" i="5"/>
  <c r="Q32" i="5"/>
  <c r="M32" i="5"/>
  <c r="I32" i="5"/>
  <c r="E32" i="5"/>
  <c r="AO23" i="5"/>
  <c r="Q23" i="5"/>
  <c r="M23" i="5"/>
  <c r="I23" i="5"/>
  <c r="E23" i="5"/>
  <c r="AO14" i="5"/>
  <c r="Q14" i="5"/>
  <c r="M14" i="5"/>
  <c r="I14" i="5"/>
  <c r="E14" i="5"/>
  <c r="D14" i="5"/>
  <c r="E69" i="5" l="1"/>
  <c r="E70" i="5" s="1"/>
  <c r="E71" i="5" s="1"/>
  <c r="I69" i="5"/>
  <c r="M69" i="5"/>
  <c r="AO69" i="5"/>
  <c r="Q69" i="5"/>
  <c r="AR59" i="5" l="1"/>
  <c r="AR69" i="5" s="1"/>
  <c r="AQ66" i="5" l="1"/>
  <c r="AP66" i="5"/>
  <c r="AN66" i="5"/>
  <c r="S66" i="5"/>
  <c r="R66" i="5"/>
  <c r="P66" i="5"/>
  <c r="O66" i="5"/>
  <c r="N66" i="5"/>
  <c r="L66" i="5"/>
  <c r="K66" i="5"/>
  <c r="J66" i="5"/>
  <c r="H66" i="5"/>
  <c r="G66" i="5"/>
  <c r="F66" i="5"/>
  <c r="D66" i="5"/>
  <c r="C66" i="5"/>
  <c r="AQ59" i="5"/>
  <c r="AP59" i="5"/>
  <c r="AN59" i="5"/>
  <c r="S59" i="5"/>
  <c r="R59" i="5"/>
  <c r="P59" i="5"/>
  <c r="O59" i="5"/>
  <c r="N59" i="5"/>
  <c r="L59" i="5"/>
  <c r="K59" i="5"/>
  <c r="J59" i="5"/>
  <c r="H59" i="5"/>
  <c r="G59" i="5"/>
  <c r="F59" i="5"/>
  <c r="D59" i="5"/>
  <c r="C59" i="5"/>
  <c r="AQ50" i="5"/>
  <c r="AP50" i="5"/>
  <c r="AN50" i="5"/>
  <c r="S50" i="5"/>
  <c r="R50" i="5"/>
  <c r="P50" i="5"/>
  <c r="O50" i="5"/>
  <c r="N50" i="5"/>
  <c r="L50" i="5"/>
  <c r="K50" i="5"/>
  <c r="J50" i="5"/>
  <c r="H50" i="5"/>
  <c r="G50" i="5"/>
  <c r="F50" i="5"/>
  <c r="D50" i="5"/>
  <c r="C50" i="5"/>
  <c r="H32" i="5"/>
  <c r="AQ32" i="5"/>
  <c r="AP32" i="5"/>
  <c r="AN32" i="5"/>
  <c r="S32" i="5"/>
  <c r="R32" i="5"/>
  <c r="P32" i="5"/>
  <c r="O32" i="5"/>
  <c r="N32" i="5"/>
  <c r="L32" i="5"/>
  <c r="K32" i="5"/>
  <c r="J32" i="5"/>
  <c r="G32" i="5"/>
  <c r="F32" i="5"/>
  <c r="D32" i="5"/>
  <c r="C32" i="5"/>
  <c r="D23" i="5"/>
  <c r="F23" i="5"/>
  <c r="G23" i="5"/>
  <c r="H23" i="5"/>
  <c r="J23" i="5"/>
  <c r="K23" i="5"/>
  <c r="L23" i="5"/>
  <c r="N23" i="5"/>
  <c r="O23" i="5"/>
  <c r="P23" i="5"/>
  <c r="R23" i="5"/>
  <c r="S23" i="5"/>
  <c r="AN23" i="5"/>
  <c r="AP23" i="5"/>
  <c r="AQ23" i="5"/>
  <c r="C23" i="5"/>
  <c r="F14" i="5"/>
  <c r="G14" i="5"/>
  <c r="H14" i="5"/>
  <c r="J14" i="5"/>
  <c r="K14" i="5"/>
  <c r="L14" i="5"/>
  <c r="N14" i="5"/>
  <c r="O14" i="5"/>
  <c r="P14" i="5"/>
  <c r="R14" i="5"/>
  <c r="S14" i="5"/>
  <c r="AN14" i="5"/>
  <c r="C14" i="5"/>
  <c r="D69" i="5" l="1"/>
  <c r="P69" i="5"/>
  <c r="H69" i="5"/>
  <c r="D70" i="5"/>
  <c r="G69" i="5"/>
  <c r="R69" i="5"/>
  <c r="S69" i="5"/>
  <c r="J69" i="5"/>
  <c r="AN69" i="5"/>
  <c r="K69" i="5"/>
  <c r="L69" i="5"/>
  <c r="N69" i="5"/>
  <c r="O69" i="5"/>
  <c r="F69" i="5"/>
  <c r="C69" i="5"/>
  <c r="AS9" i="5"/>
  <c r="AS10" i="5"/>
  <c r="AS11" i="5"/>
  <c r="AS12" i="5"/>
  <c r="AS13" i="5"/>
  <c r="AP14" i="5"/>
  <c r="AP69" i="5" s="1"/>
  <c r="AQ14" i="5"/>
  <c r="AQ69" i="5" s="1"/>
  <c r="AS17" i="5"/>
  <c r="AS18" i="5"/>
  <c r="AS19" i="5"/>
  <c r="AS20" i="5"/>
  <c r="AS21" i="5"/>
  <c r="AS22" i="5"/>
  <c r="AS26" i="5"/>
  <c r="AS27" i="5"/>
  <c r="AS28" i="5"/>
  <c r="AS29" i="5"/>
  <c r="AS31" i="5"/>
  <c r="AS35" i="5"/>
  <c r="AS36" i="5"/>
  <c r="AS37" i="5"/>
  <c r="AS38" i="5"/>
  <c r="AS39" i="5"/>
  <c r="AS40" i="5"/>
  <c r="AS41" i="5"/>
  <c r="AS42" i="5"/>
  <c r="AS43" i="5"/>
  <c r="AS44" i="5"/>
  <c r="AS45" i="5"/>
  <c r="AS46" i="5"/>
  <c r="AS47" i="5"/>
  <c r="AS48" i="5"/>
  <c r="AS49" i="5"/>
  <c r="AS52" i="5"/>
  <c r="AS53" i="5"/>
  <c r="AS54" i="5"/>
  <c r="AS55" i="5"/>
  <c r="AS56" i="5"/>
  <c r="AS57" i="5"/>
  <c r="AS58" i="5"/>
  <c r="AS62" i="5"/>
  <c r="AS63" i="5"/>
  <c r="AS64" i="5"/>
  <c r="AS65" i="5"/>
  <c r="AS34" i="5" l="1"/>
  <c r="AS50" i="5" s="1"/>
  <c r="AS16" i="5"/>
  <c r="AS23" i="5" s="1"/>
  <c r="AS59" i="5"/>
  <c r="AS61" i="5"/>
  <c r="AS66" i="5" s="1"/>
  <c r="AS25" i="5"/>
  <c r="AS32" i="5" s="1"/>
  <c r="AS8" i="5"/>
  <c r="AS14" i="5" s="1"/>
  <c r="AN70" i="5"/>
  <c r="AN71" i="5" s="1"/>
  <c r="P70" i="5"/>
  <c r="P71" i="5" s="1"/>
  <c r="H70" i="5"/>
  <c r="H71" i="5" s="1"/>
  <c r="L70" i="5"/>
  <c r="L71" i="5" s="1"/>
  <c r="AS69" i="5" l="1"/>
  <c r="AR70" i="5"/>
  <c r="D71" i="5"/>
  <c r="AR71"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Raphael, Jocelyn@CNRA</author>
  </authors>
  <commentList>
    <comment ref="E5" authorId="0" shapeId="0" xr:uid="{00000000-0006-0000-0100-000001000000}">
      <text>
        <r>
          <rPr>
            <sz val="9"/>
            <color indexed="81"/>
            <rFont val="Tahoma"/>
            <family val="2"/>
          </rPr>
          <t xml:space="preserve">Amounts in this column need to be inserted as a negative.
</t>
        </r>
      </text>
    </comment>
    <comment ref="I5" authorId="0" shapeId="0" xr:uid="{00000000-0006-0000-0100-000002000000}">
      <text>
        <r>
          <rPr>
            <sz val="9"/>
            <color indexed="81"/>
            <rFont val="Tahoma"/>
            <family val="2"/>
          </rPr>
          <t xml:space="preserve">Amounts in this column need to be inserted as a negative.
</t>
        </r>
      </text>
    </comment>
    <comment ref="M5" authorId="0" shapeId="0" xr:uid="{00000000-0006-0000-0100-000003000000}">
      <text>
        <r>
          <rPr>
            <sz val="9"/>
            <color indexed="81"/>
            <rFont val="Tahoma"/>
            <family val="2"/>
          </rPr>
          <t xml:space="preserve">Amounts in this column need to be inserted as a negative.
</t>
        </r>
      </text>
    </comment>
    <comment ref="Q5" authorId="0" shapeId="0" xr:uid="{00000000-0006-0000-0100-000004000000}">
      <text>
        <r>
          <rPr>
            <sz val="9"/>
            <color indexed="81"/>
            <rFont val="Tahoma"/>
            <family val="2"/>
          </rPr>
          <t xml:space="preserve">Amounts in this column need to be inserted as a negative.
</t>
        </r>
      </text>
    </comment>
    <comment ref="U5" authorId="0" shapeId="0" xr:uid="{00000000-0006-0000-0100-000005000000}">
      <text>
        <r>
          <rPr>
            <sz val="9"/>
            <color indexed="81"/>
            <rFont val="Tahoma"/>
            <family val="2"/>
          </rPr>
          <t xml:space="preserve">Amounts in this column need to be inserted as a negative.
</t>
        </r>
      </text>
    </comment>
    <comment ref="Y5" authorId="0" shapeId="0" xr:uid="{00000000-0006-0000-0100-000006000000}">
      <text>
        <r>
          <rPr>
            <sz val="9"/>
            <color indexed="81"/>
            <rFont val="Tahoma"/>
            <family val="2"/>
          </rPr>
          <t xml:space="preserve">Amounts in this column need to be inserted as a negative.
</t>
        </r>
      </text>
    </comment>
    <comment ref="AC5" authorId="0" shapeId="0" xr:uid="{00000000-0006-0000-0100-000007000000}">
      <text>
        <r>
          <rPr>
            <sz val="9"/>
            <color indexed="81"/>
            <rFont val="Tahoma"/>
            <family val="2"/>
          </rPr>
          <t xml:space="preserve">Amounts in this column need to be inserted as a negative.
</t>
        </r>
      </text>
    </comment>
    <comment ref="AG5" authorId="0" shapeId="0" xr:uid="{00000000-0006-0000-0100-000008000000}">
      <text>
        <r>
          <rPr>
            <sz val="9"/>
            <color indexed="81"/>
            <rFont val="Tahoma"/>
            <family val="2"/>
          </rPr>
          <t xml:space="preserve">Amounts in this column need to be inserted as a negative.
</t>
        </r>
      </text>
    </comment>
    <comment ref="AK5" authorId="0" shapeId="0" xr:uid="{00000000-0006-0000-0100-000009000000}">
      <text>
        <r>
          <rPr>
            <sz val="9"/>
            <color indexed="81"/>
            <rFont val="Tahoma"/>
            <family val="2"/>
          </rPr>
          <t xml:space="preserve">Amounts in this column need to be inserted as a negative.
</t>
        </r>
      </text>
    </comment>
    <comment ref="AO5" authorId="0" shapeId="0" xr:uid="{00000000-0006-0000-0100-00000A000000}">
      <text>
        <r>
          <rPr>
            <sz val="9"/>
            <color indexed="81"/>
            <rFont val="Tahoma"/>
            <family val="2"/>
          </rPr>
          <t xml:space="preserve">Amounts in this column need to be inserted as a negative.
</t>
        </r>
      </text>
    </comment>
  </commentList>
</comments>
</file>

<file path=xl/sharedStrings.xml><?xml version="1.0" encoding="utf-8"?>
<sst xmlns="http://schemas.openxmlformats.org/spreadsheetml/2006/main" count="223" uniqueCount="165">
  <si>
    <t>See instructions on reverse.</t>
  </si>
  <si>
    <t>$</t>
  </si>
  <si>
    <t>a.</t>
  </si>
  <si>
    <t>b.</t>
  </si>
  <si>
    <t>c.</t>
  </si>
  <si>
    <t>d.</t>
  </si>
  <si>
    <t>e.</t>
  </si>
  <si>
    <t>1.</t>
  </si>
  <si>
    <t xml:space="preserve">PROJECT NUMBER — The number assigned by the State to this project. </t>
  </si>
  <si>
    <t>2.</t>
  </si>
  <si>
    <t>3.</t>
  </si>
  <si>
    <t>4.</t>
  </si>
  <si>
    <t>PROJECT TITLE — Title of project for which payment is requested.</t>
  </si>
  <si>
    <t>5.</t>
  </si>
  <si>
    <t>6.</t>
  </si>
  <si>
    <t>PAYMENT INFORMATION</t>
  </si>
  <si>
    <t>7.</t>
  </si>
  <si>
    <t xml:space="preserve">The following instructions are keyed to corresponding items on the Payment Request Form: </t>
  </si>
  <si>
    <t xml:space="preserve">SIGNATURE OF PERSON AUTHORIZED IN RESOLUTION — Must be an original </t>
  </si>
  <si>
    <t xml:space="preserve"> Grant Project Amount</t>
  </si>
  <si>
    <t xml:space="preserve"> Amount Of This Request</t>
  </si>
  <si>
    <r>
      <t xml:space="preserve"> Available </t>
    </r>
    <r>
      <rPr>
        <i/>
        <sz val="11"/>
        <rFont val="Arial"/>
        <family val="2"/>
      </rPr>
      <t>(a. minus b.)</t>
    </r>
  </si>
  <si>
    <t>GRANTEE — Grantee name as shown on the grant agreement.</t>
  </si>
  <si>
    <t>8.</t>
  </si>
  <si>
    <t>a.  Grant Project Amount — The amount of state grant funds assigned to this project.</t>
  </si>
  <si>
    <t>c.  Available — (a. minus b.)</t>
  </si>
  <si>
    <t>e.  Remaining Funds After This Payment — (c. minus d.)</t>
  </si>
  <si>
    <t>One Payment Request Form must be submitted for each grant project.</t>
  </si>
  <si>
    <t>PAYMENT REQUESTS</t>
  </si>
  <si>
    <t xml:space="preserve">Final Payments require additional documentation. Please see your Grant Agreement for details. </t>
  </si>
  <si>
    <t>DATE RANGE OF EXPENDITURES — List by month and year the start and end dates</t>
  </si>
  <si>
    <t xml:space="preserve"> in which the expenditures occurred for which payment is requested.</t>
  </si>
  <si>
    <t xml:space="preserve">TYPE OF PAYMENT — Check appropriate box.  Please note that Advance Payments and </t>
  </si>
  <si>
    <t>b.  Funds Requested to Date — Total amount already requested for this project.</t>
  </si>
  <si>
    <t xml:space="preserve">*Please note that all payment requests are subject to a ten percent withhold amount to be paid upon project </t>
  </si>
  <si>
    <t>signature by the person authorized in the application resolution. If the application</t>
  </si>
  <si>
    <t xml:space="preserve">resolution authorizes a position, the person who currently holds that position must sign. </t>
  </si>
  <si>
    <t>Requested:</t>
  </si>
  <si>
    <t xml:space="preserve">                           </t>
  </si>
  <si>
    <t>d.  Amount of This Payment Request — Amount currently requested.</t>
  </si>
  <si>
    <t>completion. The payment information entered on lines 7.a-e should not reflect current or previous 10% withhold amounts.</t>
  </si>
  <si>
    <t>9.</t>
  </si>
  <si>
    <t>PAYMENT REQUEST NUMBER — Indicate the number of payment requests.</t>
  </si>
  <si>
    <t>Code:</t>
  </si>
  <si>
    <t>Approved Amount:</t>
  </si>
  <si>
    <t>Less Amt:</t>
  </si>
  <si>
    <t>SEND PAYMENT TO — Payee name, address and contact person. Please include the</t>
  </si>
  <si>
    <t xml:space="preserve">  Withhold Funds:        $_________________________    </t>
  </si>
  <si>
    <t xml:space="preserve"> company for acquisition projects, provide escrow company name and escrow account number.</t>
  </si>
  <si>
    <t xml:space="preserve"> email and phone number of the contact person.  If payment is to be sent directly to an escrow</t>
  </si>
  <si>
    <r>
      <t>See instructions on reverse</t>
    </r>
    <r>
      <rPr>
        <b/>
        <sz val="9"/>
        <rFont val="Arial"/>
        <family val="2"/>
      </rPr>
      <t xml:space="preserve"> </t>
    </r>
    <r>
      <rPr>
        <b/>
        <sz val="14"/>
        <rFont val="Arial"/>
        <family val="2"/>
      </rPr>
      <t xml:space="preserve">                PAYMENT REQUEST FORM</t>
    </r>
  </si>
  <si>
    <t>10.</t>
  </si>
  <si>
    <t xml:space="preserve">REQUIRED ATTACHMENTS - </t>
  </si>
  <si>
    <t>The following documents must be submitted with the Payment Request Form:</t>
  </si>
  <si>
    <t xml:space="preserve">  a. Itemized List of Project Expenditures (all payment requests)</t>
  </si>
  <si>
    <t xml:space="preserve">  c. Equipment Costs Form (if requesting payment for grantee-owned or rental equipment on project)</t>
  </si>
  <si>
    <t xml:space="preserve">  d. Labor Costs Form (if using in-house staff on project)</t>
  </si>
  <si>
    <r>
      <t xml:space="preserve">  b. Approved Cost Estimate Detailing Line Items and Categories of Expenditures </t>
    </r>
    <r>
      <rPr>
        <sz val="10"/>
        <rFont val="Arial"/>
        <family val="2"/>
      </rPr>
      <t>(all payment requests)</t>
    </r>
  </si>
  <si>
    <t>FOR STATE OF CALIFORNIA NATURAL RESOURCES AGENCY USE ONLY</t>
  </si>
  <si>
    <t xml:space="preserve"> </t>
  </si>
  <si>
    <t>FY  0540-751-PCA    Proj #</t>
  </si>
  <si>
    <t xml:space="preserve"> Funds Requested To Date</t>
  </si>
  <si>
    <r>
      <t xml:space="preserve"> </t>
    </r>
    <r>
      <rPr>
        <sz val="10"/>
        <rFont val="Arial"/>
        <family val="2"/>
      </rPr>
      <t>Remaining Funds to be Requested After This Payment</t>
    </r>
    <r>
      <rPr>
        <i/>
        <sz val="10"/>
        <rFont val="Arial"/>
        <family val="2"/>
      </rPr>
      <t xml:space="preserve"> (c. minus d.)</t>
    </r>
  </si>
  <si>
    <t>9. By my signature below, I certify that I have full authority to execute this payment request on behalf of the Grantee.  I declare under penalty of perjury, under the laws of the State of California, that this report, and any accompanying documents, for the above-mentioned Grant are true and correct to the best of my knowledge, and all disbursements have been made for the purposes and conditions as outlined in the Grant Agreement. In addition, I certify that all invoices and receipts for all project expenditures from all funding sources will be retained and made available in the event of any future State Audits.</t>
  </si>
  <si>
    <t xml:space="preserve">Grantee Name:  </t>
  </si>
  <si>
    <t>Date Range of Expenditures:</t>
  </si>
  <si>
    <t>Grant Number:</t>
  </si>
  <si>
    <t>PROJECT COSTS</t>
  </si>
  <si>
    <t>Check Number</t>
  </si>
  <si>
    <t>Date</t>
  </si>
  <si>
    <t>Recipient</t>
  </si>
  <si>
    <t>Amount</t>
  </si>
  <si>
    <t xml:space="preserve">SUBTOTAL: </t>
  </si>
  <si>
    <t>TOTAL LABOR COSTS (If Applicable, as Indicated on Labor Costs Form):</t>
  </si>
  <si>
    <t>TOTAL EQUIPMENT COSTS (If Applicable, as Indicated on Equipment Costs Form):</t>
  </si>
  <si>
    <t>GRAND TOTAL:</t>
  </si>
  <si>
    <t xml:space="preserve">EQUIPMENT COSTS FORM </t>
  </si>
  <si>
    <t xml:space="preserve">Project Name: </t>
  </si>
  <si>
    <t>Section A:</t>
  </si>
  <si>
    <t>Grantee owns equipment and is charging for its use against the Grant</t>
  </si>
  <si>
    <t>Equipment Number</t>
  </si>
  <si>
    <t>Date Used</t>
  </si>
  <si>
    <t>Description/Type of Equipment</t>
  </si>
  <si>
    <t>Number of Hours Used</t>
  </si>
  <si>
    <t>Rate Per Hour</t>
  </si>
  <si>
    <t xml:space="preserve">Total Equipment Usage Costs: </t>
  </si>
  <si>
    <t>Section B:</t>
  </si>
  <si>
    <t>Equipment Rentals Charged Against the Grant</t>
  </si>
  <si>
    <t>Payee</t>
  </si>
  <si>
    <t xml:space="preserve">Total Equipment Rental Costs: </t>
  </si>
  <si>
    <t>TOTAL EQUIPMENT COSTS (A + B):</t>
  </si>
  <si>
    <t>GRANTEE LABOR COST FORM</t>
  </si>
  <si>
    <t>Note: This Form is Required ONLY When Using In-House Staff</t>
  </si>
  <si>
    <t xml:space="preserve">Date Range of Expenditures:   </t>
  </si>
  <si>
    <t>Page _____  of _____</t>
  </si>
  <si>
    <t>LABOR COST INFORMATION</t>
  </si>
  <si>
    <t>Dates / Pay Periods</t>
  </si>
  <si>
    <t>Unit / Person Performing Work</t>
  </si>
  <si>
    <t>Budget Line Item Description</t>
  </si>
  <si>
    <t>Hours</t>
  </si>
  <si>
    <t>Hourly Rate</t>
  </si>
  <si>
    <r>
      <t>As chief financial officer (</t>
    </r>
    <r>
      <rPr>
        <b/>
        <i/>
        <sz val="12"/>
        <rFont val="Arial"/>
        <family val="2"/>
      </rPr>
      <t>or other title)</t>
    </r>
    <r>
      <rPr>
        <b/>
        <sz val="12"/>
        <rFont val="Arial"/>
        <family val="2"/>
      </rPr>
      <t xml:space="preserve"> I hereby certify that the employees reflected on this form have been fully compensated for the time reflected hereon. Furthermore, I hereby certify that only direct project management costs are reflected hereon, and no overhead/indirect costs are included. In-service payroll does not include a "billable rate" or administrative cost allocation.</t>
    </r>
  </si>
  <si>
    <t>Sub-total Labor Costs
(this page)</t>
  </si>
  <si>
    <t>Signature:</t>
  </si>
  <si>
    <t>Printed Name:</t>
  </si>
  <si>
    <t>Total Labor Costs
(all pages)</t>
  </si>
  <si>
    <t xml:space="preserve">Only direct project management costs are eligible; no overhead/indirect costs are reimbursable. In-service payroll may not include a "billable rate" or administrative cost allocation.   </t>
  </si>
  <si>
    <t>Date authorized</t>
  </si>
  <si>
    <t>Payment Amount</t>
  </si>
  <si>
    <t>LESS 10% WITHHOLD</t>
  </si>
  <si>
    <t>CNRA USE ONLY</t>
  </si>
  <si>
    <t>TOTAL</t>
  </si>
  <si>
    <t>SUBTOTAL</t>
  </si>
  <si>
    <t>GRANT FUNDS LEFT TO BE REQUESTED</t>
  </si>
  <si>
    <t>TOTAL REQUESTED TO DATE</t>
  </si>
  <si>
    <t>REVISED GRANT TOTAL</t>
  </si>
  <si>
    <t>BUDGET REVISION</t>
  </si>
  <si>
    <t>PAYMENT REQUEST #5</t>
  </si>
  <si>
    <t>PAYMENT REQUEST #4</t>
  </si>
  <si>
    <t>PAYMENT REQUEST #3</t>
  </si>
  <si>
    <t>PAYMENT REQUEST #2</t>
  </si>
  <si>
    <t>PAYMENT REQUEST #1</t>
  </si>
  <si>
    <t>Project Element</t>
  </si>
  <si>
    <t>Task</t>
  </si>
  <si>
    <t>As Chief Financial Officer for this entity, I hereby certify that the compensation reflected hereon is correct and complete for each employee and each time period listed, and include only direct Project management costs; no overhead/indirect costs are included, and these rates to not include a "billable rate" or administrative cost allocation.</t>
  </si>
  <si>
    <t>Hourly Compensation</t>
  </si>
  <si>
    <t>Other
(define)</t>
  </si>
  <si>
    <t>SDI</t>
  </si>
  <si>
    <t>FICA</t>
  </si>
  <si>
    <t>Retirement</t>
  </si>
  <si>
    <t>Vision</t>
  </si>
  <si>
    <t>Health</t>
  </si>
  <si>
    <t>Total Monthly Employee Compensation</t>
  </si>
  <si>
    <t>Employer Contributions
(Employer Paid)</t>
  </si>
  <si>
    <t>Employee Benefits
(Employer paid)</t>
  </si>
  <si>
    <t>Monthly Salary</t>
  </si>
  <si>
    <t>Payroll Period</t>
  </si>
  <si>
    <t>Employee Name</t>
  </si>
  <si>
    <t>Resources Agency Grant</t>
  </si>
  <si>
    <t>Contingency</t>
  </si>
  <si>
    <t xml:space="preserve">
PAYMENT TRACKING SPREAD SHEET</t>
  </si>
  <si>
    <t>Disallowed REQUEST #1</t>
  </si>
  <si>
    <t>Disallowed REQUEST #2</t>
  </si>
  <si>
    <t>Disallowed REQUEST #3</t>
  </si>
  <si>
    <t>Disallowed REQUEST #4</t>
  </si>
  <si>
    <t>Disallowed REQUEST #5</t>
  </si>
  <si>
    <t>PAYMENT REQUEST #6</t>
  </si>
  <si>
    <t>Disallowed REQUEST #6</t>
  </si>
  <si>
    <t>PAYMENT REQUEST #7</t>
  </si>
  <si>
    <t>Disallowed REQUEST #7</t>
  </si>
  <si>
    <t>PAYMENT REQUEST #8</t>
  </si>
  <si>
    <t>Disallowed REQUEST #8</t>
  </si>
  <si>
    <t>PAYMENT REQUEST #9</t>
  </si>
  <si>
    <t>Disallowed REQUEST #9</t>
  </si>
  <si>
    <t>PAYMENT REQUEST #10</t>
  </si>
  <si>
    <t>Disallowed REQUEST #10</t>
  </si>
  <si>
    <t>EMPLOYEE COMPENSATION CHART</t>
  </si>
  <si>
    <t>Note: Hourly Compensation should match hourly rate on Grantee Labor Cost Form</t>
  </si>
  <si>
    <t>SUI</t>
  </si>
  <si>
    <t>Date:</t>
  </si>
  <si>
    <t>Title:</t>
  </si>
  <si>
    <t>*See other tabs for variations such as hourly employees</t>
  </si>
  <si>
    <t>PROJECT EXPENDITURE FORM</t>
  </si>
  <si>
    <t>Grantee Name:</t>
  </si>
  <si>
    <t>Project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</si>
</sst>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m/d/yy;@"/>
    <numFmt numFmtId="165" formatCode="mm/dd/yy;@"/>
    <numFmt numFmtId="166" formatCode="\$000,000.00"/>
    <numFmt numFmtId="167" formatCode="_(&quot;$&quot;* #,##0_);_(&quot;$&quot;* \(#,##0\);_(&quot;$&quot;* &quot;-&quot;??_);_(@_)"/>
  </numFmts>
  <fonts count="36" x14ac:knownFonts="1">
    <font>
      <sz val="10"/>
      <name val="Arial"/>
    </font>
    <font>
      <sz val="11"/>
      <color theme="1"/>
      <name val="Calibri"/>
      <family val="2"/>
      <scheme val="minor"/>
    </font>
    <font>
      <sz val="11"/>
      <color theme="1"/>
      <name val="Calibri"/>
      <family val="2"/>
      <scheme val="minor"/>
    </font>
    <font>
      <b/>
      <sz val="12"/>
      <name val="Arial"/>
      <family val="2"/>
    </font>
    <font>
      <b/>
      <sz val="14"/>
      <name val="Arial"/>
      <family val="2"/>
    </font>
    <font>
      <b/>
      <i/>
      <sz val="12"/>
      <name val="Arial"/>
      <family val="2"/>
    </font>
    <font>
      <sz val="11"/>
      <name val="Arial"/>
      <family val="2"/>
    </font>
    <font>
      <b/>
      <sz val="11"/>
      <name val="Arial"/>
      <family val="2"/>
    </font>
    <font>
      <sz val="12"/>
      <name val="Arial"/>
      <family val="2"/>
    </font>
    <font>
      <b/>
      <sz val="10"/>
      <name val="Arial"/>
      <family val="2"/>
    </font>
    <font>
      <b/>
      <i/>
      <sz val="9"/>
      <name val="Arial"/>
      <family val="2"/>
    </font>
    <font>
      <i/>
      <sz val="11"/>
      <name val="Arial"/>
      <family val="2"/>
    </font>
    <font>
      <sz val="8"/>
      <name val="MS Sans Serif"/>
      <family val="2"/>
    </font>
    <font>
      <sz val="8"/>
      <name val="Arial"/>
      <family val="2"/>
    </font>
    <font>
      <sz val="9"/>
      <name val="MS Sans Serif"/>
      <family val="2"/>
    </font>
    <font>
      <sz val="12"/>
      <name val="Arial"/>
      <family val="2"/>
    </font>
    <font>
      <sz val="10"/>
      <name val="Arial"/>
      <family val="2"/>
    </font>
    <font>
      <b/>
      <sz val="9"/>
      <name val="Arial"/>
      <family val="2"/>
    </font>
    <font>
      <i/>
      <sz val="10"/>
      <name val="Arial"/>
      <family val="2"/>
    </font>
    <font>
      <sz val="8"/>
      <color rgb="FF000000"/>
      <name val="Tahoma"/>
      <family val="2"/>
    </font>
    <font>
      <sz val="10"/>
      <name val="Arial"/>
      <family val="2"/>
    </font>
    <font>
      <b/>
      <sz val="16"/>
      <name val="Arial"/>
      <family val="2"/>
    </font>
    <font>
      <b/>
      <sz val="18"/>
      <name val="Arial"/>
      <family val="2"/>
    </font>
    <font>
      <sz val="14"/>
      <name val="Arial"/>
      <family val="2"/>
    </font>
    <font>
      <b/>
      <sz val="11"/>
      <color theme="1"/>
      <name val="Calibri"/>
      <family val="2"/>
      <scheme val="minor"/>
    </font>
    <font>
      <sz val="10"/>
      <color theme="1"/>
      <name val="Arial"/>
      <family val="2"/>
    </font>
    <font>
      <b/>
      <sz val="11"/>
      <color rgb="FF0000FF"/>
      <name val="Arial"/>
      <family val="2"/>
    </font>
    <font>
      <sz val="12"/>
      <name val="Arial Narrow"/>
      <family val="2"/>
    </font>
    <font>
      <b/>
      <sz val="12"/>
      <name val="Arial Narrow"/>
      <family val="2"/>
    </font>
    <font>
      <sz val="9"/>
      <color indexed="81"/>
      <name val="Tahoma"/>
      <family val="2"/>
    </font>
    <font>
      <sz val="10"/>
      <name val="Arial"/>
      <family val="2"/>
    </font>
    <font>
      <sz val="11"/>
      <color theme="1"/>
      <name val="Arial"/>
      <family val="2"/>
    </font>
    <font>
      <b/>
      <sz val="11"/>
      <color theme="1"/>
      <name val="Arial"/>
      <family val="2"/>
    </font>
    <font>
      <sz val="9"/>
      <color theme="1"/>
      <name val="Arial"/>
      <family val="2"/>
    </font>
    <font>
      <b/>
      <sz val="9"/>
      <color theme="1"/>
      <name val="Arial"/>
      <family val="2"/>
    </font>
    <font>
      <b/>
      <sz val="20"/>
      <name val="Arial"/>
      <family val="2"/>
    </font>
  </fonts>
  <fills count="10">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theme="0" tint="-0.249977111117893"/>
        <bgColor indexed="64"/>
      </patternFill>
    </fill>
    <fill>
      <patternFill patternType="solid">
        <fgColor theme="1"/>
        <bgColor indexed="64"/>
      </patternFill>
    </fill>
    <fill>
      <patternFill patternType="solid">
        <fgColor theme="3" tint="0.79998168889431442"/>
        <bgColor indexed="64"/>
      </patternFill>
    </fill>
    <fill>
      <patternFill patternType="solid">
        <fgColor indexed="31"/>
        <bgColor indexed="64"/>
      </patternFill>
    </fill>
    <fill>
      <patternFill patternType="solid">
        <fgColor theme="0" tint="-4.9989318521683403E-2"/>
        <bgColor indexed="64"/>
      </patternFill>
    </fill>
    <fill>
      <patternFill patternType="solid">
        <fgColor theme="0" tint="-0.14999847407452621"/>
        <bgColor indexed="64"/>
      </patternFill>
    </fill>
  </fills>
  <borders count="53">
    <border>
      <left/>
      <right/>
      <top/>
      <bottom/>
      <diagonal/>
    </border>
    <border>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hair">
        <color indexed="64"/>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top style="thin">
        <color indexed="64"/>
      </top>
      <bottom style="hair">
        <color indexed="64"/>
      </bottom>
      <diagonal/>
    </border>
    <border>
      <left/>
      <right/>
      <top/>
      <bottom style="medium">
        <color indexed="64"/>
      </bottom>
      <diagonal/>
    </border>
    <border>
      <left/>
      <right/>
      <top style="medium">
        <color indexed="64"/>
      </top>
      <bottom/>
      <diagonal/>
    </border>
    <border>
      <left style="thin">
        <color indexed="64"/>
      </left>
      <right style="thick">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right/>
      <top/>
      <bottom style="thick">
        <color indexed="64"/>
      </bottom>
      <diagonal/>
    </border>
    <border>
      <left style="thick">
        <color indexed="64"/>
      </left>
      <right style="thick">
        <color indexed="64"/>
      </right>
      <top/>
      <bottom style="thick">
        <color indexed="64"/>
      </bottom>
      <diagonal/>
    </border>
    <border>
      <left style="double">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ck">
        <color indexed="64"/>
      </left>
      <right style="thick">
        <color indexed="64"/>
      </right>
      <top/>
      <bottom/>
      <diagonal/>
    </border>
    <border>
      <left style="double">
        <color indexed="64"/>
      </left>
      <right style="thick">
        <color indexed="64"/>
      </right>
      <top style="thick">
        <color indexed="64"/>
      </top>
      <bottom style="medium">
        <color indexed="64"/>
      </bottom>
      <diagonal/>
    </border>
    <border>
      <left style="double">
        <color indexed="64"/>
      </left>
      <right/>
      <top style="thick">
        <color indexed="64"/>
      </top>
      <bottom style="medium">
        <color indexed="64"/>
      </bottom>
      <diagonal/>
    </border>
    <border>
      <left style="thin">
        <color indexed="64"/>
      </left>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right/>
      <top style="thick">
        <color indexed="64"/>
      </top>
      <bottom/>
      <diagonal/>
    </border>
    <border>
      <left style="thick">
        <color indexed="64"/>
      </left>
      <right style="thick">
        <color indexed="64"/>
      </right>
      <top style="thick">
        <color indexed="64"/>
      </top>
      <bottom/>
      <diagonal/>
    </border>
    <border>
      <left style="thin">
        <color indexed="64"/>
      </left>
      <right style="double">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right style="double">
        <color indexed="64"/>
      </right>
      <top/>
      <bottom style="thin">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thin">
        <color indexed="64"/>
      </top>
      <bottom style="thick">
        <color indexed="64"/>
      </bottom>
      <diagonal/>
    </border>
  </borders>
  <cellStyleXfs count="8">
    <xf numFmtId="0" fontId="0" fillId="0" borderId="0"/>
    <xf numFmtId="44" fontId="20" fillId="0" borderId="0" applyFont="0" applyFill="0" applyBorder="0" applyAlignment="0" applyProtection="0"/>
    <xf numFmtId="0" fontId="16" fillId="0" borderId="0"/>
    <xf numFmtId="44" fontId="16" fillId="0" borderId="0" applyFont="0" applyFill="0" applyBorder="0" applyAlignment="0" applyProtection="0"/>
    <xf numFmtId="0" fontId="2" fillId="0" borderId="0"/>
    <xf numFmtId="0" fontId="1" fillId="0" borderId="0"/>
    <xf numFmtId="44" fontId="1" fillId="0" borderId="0" applyFont="0" applyFill="0" applyBorder="0" applyAlignment="0" applyProtection="0"/>
    <xf numFmtId="44" fontId="30" fillId="0" borderId="0" applyFont="0" applyFill="0" applyBorder="0" applyAlignment="0" applyProtection="0"/>
  </cellStyleXfs>
  <cellXfs count="369">
    <xf numFmtId="0" fontId="0" fillId="0" borderId="0" xfId="0"/>
    <xf numFmtId="0" fontId="0" fillId="0" borderId="0" xfId="0" applyBorder="1"/>
    <xf numFmtId="0" fontId="0" fillId="0" borderId="1" xfId="0" applyBorder="1" applyAlignment="1">
      <alignment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10" xfId="0" applyBorder="1"/>
    <xf numFmtId="0" fontId="7" fillId="0" borderId="0" xfId="0" applyFont="1" applyBorder="1"/>
    <xf numFmtId="49" fontId="6" fillId="0" borderId="13" xfId="0" applyNumberFormat="1" applyFont="1" applyBorder="1" applyProtection="1"/>
    <xf numFmtId="49" fontId="6" fillId="0" borderId="14" xfId="0" applyNumberFormat="1" applyFont="1" applyBorder="1" applyProtection="1"/>
    <xf numFmtId="0" fontId="0" fillId="0" borderId="15" xfId="0" applyBorder="1" applyProtection="1"/>
    <xf numFmtId="49" fontId="6" fillId="0" borderId="15" xfId="0" applyNumberFormat="1" applyFont="1" applyBorder="1" applyProtection="1"/>
    <xf numFmtId="49" fontId="0" fillId="0" borderId="0" xfId="0" applyNumberFormat="1"/>
    <xf numFmtId="0" fontId="6" fillId="0" borderId="17" xfId="0" applyFont="1" applyBorder="1" applyAlignment="1">
      <alignment horizontal="right"/>
    </xf>
    <xf numFmtId="0" fontId="6" fillId="0" borderId="0" xfId="0" applyFont="1" applyBorder="1"/>
    <xf numFmtId="49" fontId="6" fillId="0" borderId="18" xfId="0" applyNumberFormat="1" applyFont="1" applyBorder="1" applyAlignment="1" applyProtection="1">
      <protection locked="0"/>
    </xf>
    <xf numFmtId="0" fontId="0" fillId="2" borderId="6" xfId="0" applyFill="1" applyBorder="1"/>
    <xf numFmtId="0" fontId="0" fillId="2" borderId="1" xfId="0" applyFill="1" applyBorder="1"/>
    <xf numFmtId="0" fontId="0" fillId="2" borderId="7" xfId="0" applyFill="1" applyBorder="1"/>
    <xf numFmtId="0" fontId="5" fillId="0" borderId="3" xfId="0" applyFont="1" applyBorder="1"/>
    <xf numFmtId="0" fontId="0" fillId="2" borderId="18" xfId="0" applyFill="1" applyBorder="1" applyAlignment="1">
      <alignment horizontal="centerContinuous"/>
    </xf>
    <xf numFmtId="0" fontId="0" fillId="2" borderId="19" xfId="0" applyFill="1" applyBorder="1" applyAlignment="1">
      <alignment horizontal="centerContinuous"/>
    </xf>
    <xf numFmtId="0" fontId="3" fillId="2" borderId="13" xfId="0" applyFont="1" applyFill="1" applyBorder="1" applyAlignment="1">
      <alignment horizontal="centerContinuous" vertical="center"/>
    </xf>
    <xf numFmtId="49" fontId="8" fillId="0" borderId="0" xfId="0" applyNumberFormat="1" applyFont="1" applyBorder="1"/>
    <xf numFmtId="49" fontId="15" fillId="0" borderId="0" xfId="0" applyNumberFormat="1" applyFont="1" applyBorder="1" applyAlignment="1">
      <alignment horizontal="left"/>
    </xf>
    <xf numFmtId="49" fontId="0" fillId="0" borderId="0" xfId="0" applyNumberFormat="1" applyBorder="1" applyAlignment="1">
      <alignment horizontal="left"/>
    </xf>
    <xf numFmtId="49" fontId="16" fillId="0" borderId="0" xfId="0" applyNumberFormat="1" applyFont="1" applyFill="1" applyBorder="1"/>
    <xf numFmtId="0" fontId="16" fillId="0" borderId="0" xfId="0" applyFont="1" applyBorder="1"/>
    <xf numFmtId="0" fontId="16" fillId="3" borderId="0" xfId="0" applyFont="1" applyFill="1" applyBorder="1" applyAlignment="1">
      <alignment horizontal="left"/>
    </xf>
    <xf numFmtId="0" fontId="0" fillId="3" borderId="0" xfId="0" applyFill="1" applyBorder="1" applyAlignment="1">
      <alignment horizontal="left"/>
    </xf>
    <xf numFmtId="0" fontId="0" fillId="3" borderId="0" xfId="0" applyFill="1"/>
    <xf numFmtId="0" fontId="0" fillId="3" borderId="0" xfId="0" applyFill="1" applyBorder="1" applyAlignment="1"/>
    <xf numFmtId="0" fontId="0" fillId="3" borderId="0" xfId="0" applyFill="1" applyBorder="1" applyAlignment="1">
      <alignment horizontal="centerContinuous"/>
    </xf>
    <xf numFmtId="0" fontId="0" fillId="3" borderId="2" xfId="0" applyFill="1" applyBorder="1" applyAlignment="1">
      <alignment horizontal="centerContinuous"/>
    </xf>
    <xf numFmtId="0" fontId="3" fillId="3" borderId="17" xfId="0" applyFont="1" applyFill="1" applyBorder="1" applyAlignment="1">
      <alignment horizontal="centerContinuous" vertical="center"/>
    </xf>
    <xf numFmtId="0" fontId="0" fillId="3" borderId="4" xfId="0" applyFill="1" applyBorder="1" applyAlignment="1">
      <alignment horizontal="centerContinuous"/>
    </xf>
    <xf numFmtId="0" fontId="0" fillId="3" borderId="6" xfId="0" applyFill="1" applyBorder="1"/>
    <xf numFmtId="0" fontId="0" fillId="3" borderId="1" xfId="0" applyFill="1" applyBorder="1"/>
    <xf numFmtId="0" fontId="0" fillId="3" borderId="4" xfId="0" applyFill="1" applyBorder="1"/>
    <xf numFmtId="0" fontId="0" fillId="3" borderId="3" xfId="0" applyFill="1" applyBorder="1"/>
    <xf numFmtId="49" fontId="8" fillId="0" borderId="0" xfId="0" applyNumberFormat="1" applyFont="1" applyFill="1" applyBorder="1"/>
    <xf numFmtId="0" fontId="9" fillId="3" borderId="4" xfId="0" applyFont="1" applyFill="1" applyBorder="1" applyAlignment="1"/>
    <xf numFmtId="0" fontId="0" fillId="3" borderId="4" xfId="0" applyFill="1" applyBorder="1" applyAlignment="1"/>
    <xf numFmtId="0" fontId="0" fillId="3" borderId="5" xfId="0" applyFill="1" applyBorder="1" applyAlignment="1">
      <alignment horizontal="centerContinuous"/>
    </xf>
    <xf numFmtId="0" fontId="9" fillId="3" borderId="4" xfId="0" applyFont="1" applyFill="1" applyBorder="1" applyAlignment="1">
      <alignment horizontal="left"/>
    </xf>
    <xf numFmtId="0" fontId="9" fillId="3" borderId="1" xfId="0" applyFont="1" applyFill="1" applyBorder="1" applyAlignment="1">
      <alignment horizontal="left"/>
    </xf>
    <xf numFmtId="0" fontId="16" fillId="3" borderId="0" xfId="0" applyFont="1" applyFill="1" applyBorder="1" applyAlignment="1"/>
    <xf numFmtId="0" fontId="16" fillId="3" borderId="0" xfId="0" applyFont="1" applyFill="1" applyBorder="1" applyAlignment="1">
      <alignment horizontal="right"/>
    </xf>
    <xf numFmtId="0" fontId="0" fillId="3" borderId="0" xfId="0" applyFill="1" applyBorder="1" applyAlignment="1">
      <alignment horizontal="right"/>
    </xf>
    <xf numFmtId="0" fontId="16" fillId="3" borderId="4" xfId="0" applyFont="1" applyFill="1" applyBorder="1" applyAlignment="1"/>
    <xf numFmtId="0" fontId="9" fillId="3" borderId="0" xfId="0" applyFont="1" applyFill="1" applyBorder="1" applyAlignment="1">
      <alignment horizontal="right"/>
    </xf>
    <xf numFmtId="49" fontId="8" fillId="0" borderId="0" xfId="0" applyNumberFormat="1" applyFont="1" applyFill="1" applyBorder="1" applyAlignment="1">
      <alignment horizontal="left"/>
    </xf>
    <xf numFmtId="0" fontId="16" fillId="3" borderId="4" xfId="0" applyFont="1" applyFill="1" applyBorder="1" applyAlignment="1">
      <alignment horizontal="centerContinuous"/>
    </xf>
    <xf numFmtId="0" fontId="16" fillId="0" borderId="0" xfId="0" applyFont="1"/>
    <xf numFmtId="0" fontId="13" fillId="3" borderId="1" xfId="0" applyFont="1" applyFill="1" applyBorder="1" applyAlignment="1">
      <alignment vertical="top"/>
    </xf>
    <xf numFmtId="0" fontId="0" fillId="0" borderId="19" xfId="0" applyBorder="1"/>
    <xf numFmtId="0" fontId="0" fillId="0" borderId="4" xfId="0" applyBorder="1" applyAlignment="1">
      <alignment wrapText="1"/>
    </xf>
    <xf numFmtId="49" fontId="4" fillId="0" borderId="18" xfId="0" applyNumberFormat="1" applyFont="1" applyBorder="1" applyAlignment="1" applyProtection="1">
      <protection locked="0"/>
    </xf>
    <xf numFmtId="49" fontId="6" fillId="0" borderId="19" xfId="0" applyNumberFormat="1" applyFont="1" applyBorder="1" applyAlignment="1" applyProtection="1">
      <protection locked="0"/>
    </xf>
    <xf numFmtId="49" fontId="4" fillId="0" borderId="12" xfId="0" applyNumberFormat="1" applyFont="1" applyBorder="1" applyAlignment="1" applyProtection="1">
      <protection locked="0"/>
    </xf>
    <xf numFmtId="49" fontId="4" fillId="0" borderId="10" xfId="0" applyNumberFormat="1" applyFont="1" applyBorder="1" applyAlignment="1" applyProtection="1">
      <protection locked="0"/>
    </xf>
    <xf numFmtId="0" fontId="0" fillId="2" borderId="13" xfId="0" applyFill="1" applyBorder="1"/>
    <xf numFmtId="0" fontId="4" fillId="2" borderId="18" xfId="0" applyFont="1" applyFill="1" applyBorder="1" applyAlignment="1">
      <alignment vertical="center"/>
    </xf>
    <xf numFmtId="0" fontId="0" fillId="2" borderId="18" xfId="0" applyFill="1" applyBorder="1"/>
    <xf numFmtId="0" fontId="0" fillId="2" borderId="19" xfId="0" applyFill="1" applyBorder="1"/>
    <xf numFmtId="0" fontId="23" fillId="0" borderId="6" xfId="0" applyFont="1" applyFill="1" applyBorder="1"/>
    <xf numFmtId="0" fontId="4" fillId="0" borderId="1" xfId="0" applyFont="1" applyFill="1" applyBorder="1" applyAlignment="1">
      <alignment horizontal="center" wrapText="1"/>
    </xf>
    <xf numFmtId="0" fontId="4" fillId="0" borderId="1" xfId="0" applyFont="1" applyFill="1" applyBorder="1"/>
    <xf numFmtId="0" fontId="4" fillId="0" borderId="1" xfId="0" applyFont="1" applyFill="1" applyBorder="1" applyAlignment="1">
      <alignment horizontal="center"/>
    </xf>
    <xf numFmtId="0" fontId="23" fillId="0" borderId="7" xfId="0" applyFont="1" applyFill="1" applyBorder="1"/>
    <xf numFmtId="0" fontId="8" fillId="0" borderId="0" xfId="0" applyFont="1" applyFill="1"/>
    <xf numFmtId="0" fontId="0" fillId="0" borderId="17" xfId="0" applyFill="1" applyBorder="1"/>
    <xf numFmtId="0" fontId="3" fillId="0" borderId="4" xfId="0" applyFont="1" applyFill="1" applyBorder="1"/>
    <xf numFmtId="0" fontId="0" fillId="0" borderId="0" xfId="0" applyFill="1" applyBorder="1"/>
    <xf numFmtId="0" fontId="0" fillId="0" borderId="4" xfId="0" applyFill="1" applyBorder="1"/>
    <xf numFmtId="0" fontId="0" fillId="0" borderId="2" xfId="0" applyFill="1" applyBorder="1"/>
    <xf numFmtId="0" fontId="0" fillId="0" borderId="0" xfId="0" applyFill="1"/>
    <xf numFmtId="0" fontId="3" fillId="0" borderId="1" xfId="0" applyFont="1" applyFill="1" applyBorder="1"/>
    <xf numFmtId="0" fontId="0" fillId="0" borderId="0" xfId="0" applyFill="1" applyBorder="1" applyAlignment="1">
      <alignment wrapText="1"/>
    </xf>
    <xf numFmtId="0" fontId="0" fillId="0" borderId="1" xfId="0" applyFill="1" applyBorder="1"/>
    <xf numFmtId="0" fontId="0" fillId="0" borderId="17" xfId="0" applyFill="1" applyBorder="1" applyAlignment="1" applyProtection="1">
      <alignment horizontal="center"/>
      <protection locked="0"/>
    </xf>
    <xf numFmtId="0" fontId="3" fillId="0" borderId="0" xfId="0" applyFont="1" applyFill="1" applyBorder="1"/>
    <xf numFmtId="0" fontId="4" fillId="0" borderId="0" xfId="0" applyFont="1" applyFill="1" applyBorder="1" applyAlignment="1">
      <alignment horizontal="right"/>
    </xf>
    <xf numFmtId="0" fontId="0" fillId="0" borderId="3" xfId="0" applyBorder="1" applyProtection="1">
      <protection locked="0"/>
    </xf>
    <xf numFmtId="0" fontId="0" fillId="0" borderId="17" xfId="0" applyBorder="1"/>
    <xf numFmtId="0" fontId="4" fillId="0" borderId="0" xfId="0" applyFont="1" applyBorder="1" applyAlignment="1">
      <alignment horizontal="right"/>
    </xf>
    <xf numFmtId="0" fontId="21" fillId="0" borderId="0" xfId="0" applyFont="1" applyBorder="1" applyAlignment="1">
      <alignment horizontal="right"/>
    </xf>
    <xf numFmtId="44" fontId="21" fillId="0" borderId="21" xfId="0" applyNumberFormat="1" applyFont="1" applyBorder="1"/>
    <xf numFmtId="0" fontId="16" fillId="0" borderId="0" xfId="2"/>
    <xf numFmtId="0" fontId="9" fillId="0" borderId="0" xfId="2" applyFont="1" applyAlignment="1">
      <alignment horizontal="center"/>
    </xf>
    <xf numFmtId="0" fontId="16" fillId="0" borderId="0" xfId="2" applyAlignment="1">
      <alignment horizontal="center"/>
    </xf>
    <xf numFmtId="0" fontId="9" fillId="0" borderId="0" xfId="2" applyFont="1"/>
    <xf numFmtId="0" fontId="25" fillId="0" borderId="0" xfId="2" applyFont="1"/>
    <xf numFmtId="0" fontId="6" fillId="0" borderId="0" xfId="2" applyFont="1"/>
    <xf numFmtId="44" fontId="7" fillId="0" borderId="22" xfId="2" applyNumberFormat="1" applyFont="1" applyFill="1" applyBorder="1"/>
    <xf numFmtId="164" fontId="7" fillId="0" borderId="22" xfId="2" applyNumberFormat="1" applyFont="1" applyFill="1" applyBorder="1"/>
    <xf numFmtId="164" fontId="6" fillId="4" borderId="23" xfId="2" applyNumberFormat="1" applyFont="1" applyFill="1" applyBorder="1"/>
    <xf numFmtId="164" fontId="6" fillId="4" borderId="24" xfId="2" applyNumberFormat="1" applyFont="1" applyFill="1" applyBorder="1"/>
    <xf numFmtId="44" fontId="6" fillId="4" borderId="24" xfId="2" applyNumberFormat="1" applyFont="1" applyFill="1" applyBorder="1"/>
    <xf numFmtId="165" fontId="7" fillId="5" borderId="24" xfId="2" applyNumberFormat="1" applyFont="1" applyFill="1" applyBorder="1"/>
    <xf numFmtId="0" fontId="7" fillId="4" borderId="25" xfId="2" applyFont="1" applyFill="1" applyBorder="1" applyAlignment="1">
      <alignment horizontal="right"/>
    </xf>
    <xf numFmtId="44" fontId="26" fillId="4" borderId="27" xfId="2" applyNumberFormat="1" applyFont="1" applyFill="1" applyBorder="1"/>
    <xf numFmtId="44" fontId="26" fillId="5" borderId="28" xfId="2" applyNumberFormat="1" applyFont="1" applyFill="1" applyBorder="1"/>
    <xf numFmtId="44" fontId="26" fillId="5" borderId="29" xfId="2" applyNumberFormat="1" applyFont="1" applyFill="1" applyBorder="1"/>
    <xf numFmtId="44" fontId="26" fillId="4" borderId="29" xfId="2" applyNumberFormat="1" applyFont="1" applyFill="1" applyBorder="1"/>
    <xf numFmtId="0" fontId="26" fillId="4" borderId="1" xfId="2" applyFont="1" applyFill="1" applyBorder="1" applyAlignment="1">
      <alignment horizontal="right"/>
    </xf>
    <xf numFmtId="44" fontId="7" fillId="5" borderId="31" xfId="2" applyNumberFormat="1" applyFont="1" applyFill="1" applyBorder="1"/>
    <xf numFmtId="44" fontId="7" fillId="4" borderId="32" xfId="2" applyNumberFormat="1" applyFont="1" applyFill="1" applyBorder="1"/>
    <xf numFmtId="44" fontId="7" fillId="5" borderId="33" xfId="2" applyNumberFormat="1" applyFont="1" applyFill="1" applyBorder="1"/>
    <xf numFmtId="44" fontId="7" fillId="5" borderId="34" xfId="2" applyNumberFormat="1" applyFont="1" applyFill="1" applyBorder="1"/>
    <xf numFmtId="44" fontId="7" fillId="4" borderId="34" xfId="2" applyNumberFormat="1" applyFont="1" applyFill="1" applyBorder="1"/>
    <xf numFmtId="0" fontId="7" fillId="4" borderId="35" xfId="2" applyFont="1" applyFill="1" applyBorder="1" applyAlignment="1">
      <alignment horizontal="right"/>
    </xf>
    <xf numFmtId="44" fontId="7" fillId="6" borderId="37" xfId="2" applyNumberFormat="1" applyFont="1" applyFill="1" applyBorder="1"/>
    <xf numFmtId="44" fontId="7" fillId="6" borderId="13" xfId="2" applyNumberFormat="1" applyFont="1" applyFill="1" applyBorder="1"/>
    <xf numFmtId="0" fontId="7" fillId="6" borderId="38" xfId="2" applyFont="1" applyFill="1" applyBorder="1"/>
    <xf numFmtId="44" fontId="9" fillId="7" borderId="37" xfId="3" applyNumberFormat="1" applyFont="1" applyFill="1" applyBorder="1"/>
    <xf numFmtId="44" fontId="9" fillId="7" borderId="13" xfId="3" applyNumberFormat="1" applyFont="1" applyFill="1" applyBorder="1"/>
    <xf numFmtId="0" fontId="16" fillId="0" borderId="38" xfId="2" applyBorder="1"/>
    <xf numFmtId="44" fontId="9" fillId="0" borderId="39" xfId="2" applyNumberFormat="1" applyFont="1" applyBorder="1" applyAlignment="1"/>
    <xf numFmtId="44" fontId="9" fillId="0" borderId="40" xfId="2" applyNumberFormat="1" applyFont="1" applyBorder="1" applyAlignment="1"/>
    <xf numFmtId="44" fontId="16" fillId="0" borderId="6" xfId="2" applyNumberFormat="1" applyBorder="1" applyAlignment="1"/>
    <xf numFmtId="44" fontId="16" fillId="0" borderId="41" xfId="2" applyNumberFormat="1" applyBorder="1" applyAlignment="1"/>
    <xf numFmtId="44" fontId="9" fillId="7" borderId="6" xfId="3" applyNumberFormat="1" applyFont="1" applyFill="1" applyBorder="1"/>
    <xf numFmtId="0" fontId="27" fillId="0" borderId="41" xfId="2" applyFont="1" applyBorder="1" applyAlignment="1">
      <alignment horizontal="left" vertical="top" wrapText="1"/>
    </xf>
    <xf numFmtId="0" fontId="16" fillId="0" borderId="41" xfId="2" applyBorder="1"/>
    <xf numFmtId="166" fontId="28" fillId="0" borderId="41" xfId="2" applyNumberFormat="1" applyFont="1" applyFill="1" applyBorder="1" applyAlignment="1">
      <alignment horizontal="left" vertical="top" wrapText="1"/>
    </xf>
    <xf numFmtId="0" fontId="9" fillId="6" borderId="41" xfId="2" applyFont="1" applyFill="1" applyBorder="1"/>
    <xf numFmtId="44" fontId="9" fillId="7" borderId="39" xfId="3" applyNumberFormat="1" applyFont="1" applyFill="1" applyBorder="1"/>
    <xf numFmtId="0" fontId="16" fillId="0" borderId="41" xfId="2" applyFont="1" applyFill="1" applyBorder="1" applyAlignment="1">
      <alignment horizontal="right"/>
    </xf>
    <xf numFmtId="0" fontId="16" fillId="0" borderId="41" xfId="2" applyFont="1" applyBorder="1"/>
    <xf numFmtId="44" fontId="9" fillId="7" borderId="41" xfId="3" applyNumberFormat="1" applyFont="1" applyFill="1" applyBorder="1"/>
    <xf numFmtId="0" fontId="16" fillId="0" borderId="2" xfId="2" applyFont="1" applyFill="1" applyBorder="1" applyAlignment="1">
      <alignment horizontal="right"/>
    </xf>
    <xf numFmtId="44" fontId="9" fillId="0" borderId="44" xfId="2" applyNumberFormat="1" applyFont="1" applyBorder="1" applyAlignment="1"/>
    <xf numFmtId="44" fontId="9" fillId="0" borderId="45" xfId="2" applyNumberFormat="1" applyFont="1" applyBorder="1" applyAlignment="1"/>
    <xf numFmtId="44" fontId="16" fillId="0" borderId="3" xfId="2" applyNumberFormat="1" applyBorder="1" applyAlignment="1"/>
    <xf numFmtId="44" fontId="16" fillId="0" borderId="46" xfId="2" applyNumberFormat="1" applyBorder="1" applyAlignment="1"/>
    <xf numFmtId="44" fontId="9" fillId="7" borderId="3" xfId="3" applyNumberFormat="1" applyFont="1" applyFill="1" applyBorder="1"/>
    <xf numFmtId="0" fontId="27" fillId="0" borderId="46" xfId="2" applyFont="1" applyBorder="1" applyAlignment="1">
      <alignment horizontal="left" vertical="top" wrapText="1"/>
    </xf>
    <xf numFmtId="0" fontId="9" fillId="6" borderId="46" xfId="2" applyFont="1" applyFill="1" applyBorder="1"/>
    <xf numFmtId="44" fontId="9" fillId="7" borderId="47" xfId="3" applyNumberFormat="1" applyFont="1" applyFill="1" applyBorder="1"/>
    <xf numFmtId="0" fontId="16" fillId="0" borderId="2" xfId="2" applyFont="1" applyFill="1" applyBorder="1" applyAlignment="1">
      <alignment horizontal="right" wrapText="1"/>
    </xf>
    <xf numFmtId="44" fontId="9" fillId="0" borderId="37" xfId="2" applyNumberFormat="1" applyFont="1" applyBorder="1" applyAlignment="1"/>
    <xf numFmtId="44" fontId="9" fillId="0" borderId="48" xfId="2" applyNumberFormat="1" applyFont="1" applyBorder="1" applyAlignment="1"/>
    <xf numFmtId="44" fontId="9" fillId="7" borderId="6" xfId="2" applyNumberFormat="1" applyFont="1" applyFill="1" applyBorder="1"/>
    <xf numFmtId="0" fontId="9" fillId="0" borderId="0" xfId="2" applyFont="1" applyAlignment="1">
      <alignment wrapText="1"/>
    </xf>
    <xf numFmtId="0" fontId="9" fillId="0" borderId="50" xfId="2" applyFont="1" applyFill="1" applyBorder="1" applyAlignment="1">
      <alignment horizontal="center" wrapText="1"/>
    </xf>
    <xf numFmtId="0" fontId="9" fillId="0" borderId="51" xfId="2" applyFont="1" applyFill="1" applyBorder="1" applyAlignment="1">
      <alignment horizontal="center" wrapText="1"/>
    </xf>
    <xf numFmtId="0" fontId="9" fillId="8" borderId="13" xfId="2" applyFont="1" applyFill="1" applyBorder="1" applyAlignment="1">
      <alignment horizontal="center" wrapText="1"/>
    </xf>
    <xf numFmtId="0" fontId="9" fillId="0" borderId="38" xfId="2" applyFont="1" applyBorder="1" applyAlignment="1">
      <alignment horizontal="center" wrapText="1"/>
    </xf>
    <xf numFmtId="0" fontId="9" fillId="8" borderId="38" xfId="2" applyFont="1" applyFill="1" applyBorder="1" applyAlignment="1">
      <alignment horizontal="center" wrapText="1"/>
    </xf>
    <xf numFmtId="0" fontId="9" fillId="0" borderId="38" xfId="2" applyFont="1" applyFill="1" applyBorder="1" applyAlignment="1">
      <alignment horizontal="center" wrapText="1"/>
    </xf>
    <xf numFmtId="167" fontId="9" fillId="7" borderId="41" xfId="3" applyNumberFormat="1" applyFont="1" applyFill="1" applyBorder="1" applyAlignment="1">
      <alignment horizontal="center" wrapText="1"/>
    </xf>
    <xf numFmtId="0" fontId="9" fillId="0" borderId="7" xfId="2" applyFont="1" applyBorder="1" applyAlignment="1">
      <alignment horizontal="center" wrapText="1"/>
    </xf>
    <xf numFmtId="0" fontId="9" fillId="0" borderId="41" xfId="2" applyFont="1" applyBorder="1" applyAlignment="1">
      <alignment horizontal="center" wrapText="1"/>
    </xf>
    <xf numFmtId="0" fontId="7" fillId="6" borderId="52" xfId="2" applyFont="1" applyFill="1" applyBorder="1"/>
    <xf numFmtId="0" fontId="31" fillId="0" borderId="0" xfId="5" applyFont="1"/>
    <xf numFmtId="0" fontId="1" fillId="0" borderId="0" xfId="5"/>
    <xf numFmtId="0" fontId="32" fillId="0" borderId="0" xfId="5" applyFont="1"/>
    <xf numFmtId="0" fontId="24" fillId="0" borderId="0" xfId="5" applyFont="1"/>
    <xf numFmtId="0" fontId="34" fillId="0" borderId="41" xfId="5" applyFont="1" applyBorder="1" applyAlignment="1">
      <alignment horizontal="center"/>
    </xf>
    <xf numFmtId="0" fontId="34" fillId="0" borderId="41" xfId="5" applyFont="1" applyBorder="1" applyAlignment="1">
      <alignment horizontal="center" wrapText="1"/>
    </xf>
    <xf numFmtId="0" fontId="34" fillId="0" borderId="41" xfId="5" applyFont="1" applyFill="1" applyBorder="1" applyAlignment="1">
      <alignment horizontal="center" wrapText="1"/>
    </xf>
    <xf numFmtId="0" fontId="34" fillId="9" borderId="41" xfId="5" applyFont="1" applyFill="1" applyBorder="1" applyAlignment="1">
      <alignment vertical="center"/>
    </xf>
    <xf numFmtId="0" fontId="34" fillId="9" borderId="41" xfId="5" applyFont="1" applyFill="1" applyBorder="1" applyAlignment="1">
      <alignment vertical="center" wrapText="1"/>
    </xf>
    <xf numFmtId="0" fontId="33" fillId="0" borderId="41" xfId="5" applyFont="1" applyFill="1" applyBorder="1"/>
    <xf numFmtId="0" fontId="33" fillId="0" borderId="41" xfId="5" applyFont="1" applyBorder="1"/>
    <xf numFmtId="44" fontId="33" fillId="0" borderId="41" xfId="6" applyFont="1" applyBorder="1"/>
    <xf numFmtId="0" fontId="33" fillId="0" borderId="0" xfId="5" applyFont="1"/>
    <xf numFmtId="0" fontId="25" fillId="0" borderId="0" xfId="5" applyFont="1"/>
    <xf numFmtId="49" fontId="4" fillId="0" borderId="10" xfId="0" applyNumberFormat="1" applyFont="1" applyFill="1" applyBorder="1" applyAlignment="1" applyProtection="1">
      <protection locked="0"/>
    </xf>
    <xf numFmtId="0" fontId="4" fillId="0" borderId="0" xfId="0" applyFont="1" applyAlignment="1" applyProtection="1">
      <alignment vertical="center"/>
      <protection locked="0"/>
    </xf>
    <xf numFmtId="0" fontId="0" fillId="2" borderId="0" xfId="0" applyFill="1" applyBorder="1"/>
    <xf numFmtId="0" fontId="4" fillId="2" borderId="0" xfId="0" applyFont="1" applyFill="1" applyBorder="1" applyAlignment="1">
      <alignment vertical="center"/>
    </xf>
    <xf numFmtId="0" fontId="0" fillId="2" borderId="2" xfId="0" applyFill="1" applyBorder="1"/>
    <xf numFmtId="0" fontId="23" fillId="0" borderId="3" xfId="0" applyFont="1" applyFill="1" applyBorder="1"/>
    <xf numFmtId="0" fontId="4" fillId="0" borderId="4" xfId="0" applyFont="1" applyFill="1" applyBorder="1" applyAlignment="1">
      <alignment horizontal="center" wrapText="1"/>
    </xf>
    <xf numFmtId="0" fontId="4" fillId="0" borderId="4" xfId="0" applyFont="1" applyFill="1" applyBorder="1"/>
    <xf numFmtId="0" fontId="4" fillId="0" borderId="4" xfId="0" applyFont="1" applyFill="1" applyBorder="1" applyAlignment="1">
      <alignment horizontal="center"/>
    </xf>
    <xf numFmtId="0" fontId="23" fillId="0" borderId="5" xfId="0" applyFont="1" applyFill="1" applyBorder="1"/>
    <xf numFmtId="44" fontId="0" fillId="0" borderId="1" xfId="7" applyFont="1" applyFill="1" applyBorder="1"/>
    <xf numFmtId="44" fontId="0" fillId="0" borderId="4" xfId="7" applyFont="1" applyFill="1" applyBorder="1"/>
    <xf numFmtId="44" fontId="4" fillId="0" borderId="21" xfId="7" applyFont="1" applyFill="1" applyBorder="1" applyAlignment="1">
      <alignment horizontal="left"/>
    </xf>
    <xf numFmtId="0" fontId="0" fillId="2" borderId="17" xfId="0" applyFill="1" applyBorder="1"/>
    <xf numFmtId="0" fontId="4" fillId="2" borderId="0" xfId="0" applyFont="1" applyFill="1" applyBorder="1"/>
    <xf numFmtId="0" fontId="0" fillId="0" borderId="3" xfId="0" applyFill="1" applyBorder="1"/>
    <xf numFmtId="0" fontId="0" fillId="0" borderId="5" xfId="0" applyFill="1" applyBorder="1"/>
    <xf numFmtId="0" fontId="21" fillId="0" borderId="4" xfId="0" applyFont="1" applyBorder="1" applyAlignment="1"/>
    <xf numFmtId="49" fontId="4" fillId="0" borderId="18" xfId="0" applyNumberFormat="1" applyFont="1" applyFill="1" applyBorder="1" applyAlignment="1" applyProtection="1">
      <protection locked="0"/>
    </xf>
    <xf numFmtId="49" fontId="6" fillId="0" borderId="18" xfId="0" applyNumberFormat="1" applyFont="1" applyFill="1" applyBorder="1" applyAlignment="1" applyProtection="1">
      <protection locked="0"/>
    </xf>
    <xf numFmtId="49" fontId="3" fillId="0" borderId="18" xfId="0" applyNumberFormat="1" applyFont="1" applyFill="1" applyBorder="1" applyAlignment="1" applyProtection="1">
      <protection locked="0"/>
    </xf>
    <xf numFmtId="49" fontId="6" fillId="0" borderId="0" xfId="0" applyNumberFormat="1" applyFont="1" applyBorder="1" applyAlignment="1" applyProtection="1">
      <protection locked="0"/>
    </xf>
    <xf numFmtId="49" fontId="4" fillId="0" borderId="12" xfId="0" applyNumberFormat="1" applyFont="1" applyFill="1" applyBorder="1" applyAlignment="1" applyProtection="1">
      <protection locked="0"/>
    </xf>
    <xf numFmtId="49" fontId="4" fillId="0" borderId="9" xfId="0" applyNumberFormat="1" applyFont="1" applyBorder="1" applyAlignment="1" applyProtection="1">
      <protection locked="0"/>
    </xf>
    <xf numFmtId="49" fontId="4" fillId="0" borderId="0" xfId="0" applyNumberFormat="1" applyFont="1" applyBorder="1" applyAlignment="1" applyProtection="1">
      <protection locked="0"/>
    </xf>
    <xf numFmtId="49" fontId="4" fillId="0" borderId="11" xfId="0" applyNumberFormat="1" applyFont="1" applyBorder="1" applyAlignment="1" applyProtection="1">
      <protection locked="0"/>
    </xf>
    <xf numFmtId="0" fontId="4" fillId="2" borderId="1" xfId="0" applyFont="1" applyFill="1" applyBorder="1" applyAlignment="1">
      <alignment vertical="center"/>
    </xf>
    <xf numFmtId="0" fontId="23" fillId="0" borderId="13" xfId="0" applyFont="1" applyFill="1" applyBorder="1"/>
    <xf numFmtId="0" fontId="7" fillId="0" borderId="18" xfId="0" applyFont="1" applyFill="1" applyBorder="1" applyAlignment="1" applyProtection="1">
      <alignment horizontal="center" wrapText="1"/>
      <protection locked="0"/>
    </xf>
    <xf numFmtId="0" fontId="4" fillId="0" borderId="18" xfId="0" applyFont="1" applyFill="1" applyBorder="1" applyProtection="1">
      <protection locked="0"/>
    </xf>
    <xf numFmtId="0" fontId="4" fillId="0" borderId="1" xfId="0" applyFont="1" applyFill="1" applyBorder="1" applyAlignment="1" applyProtection="1">
      <alignment horizontal="center" wrapText="1"/>
      <protection locked="0"/>
    </xf>
    <xf numFmtId="0" fontId="4" fillId="0" borderId="1" xfId="0" applyFont="1" applyFill="1" applyBorder="1" applyAlignment="1" applyProtection="1">
      <alignment horizontal="center"/>
      <protection locked="0"/>
    </xf>
    <xf numFmtId="0" fontId="4" fillId="0" borderId="1" xfId="0" applyFont="1" applyFill="1" applyBorder="1" applyAlignment="1" applyProtection="1">
      <alignment horizontal="left"/>
      <protection locked="0"/>
    </xf>
    <xf numFmtId="0" fontId="4" fillId="0" borderId="0" xfId="0" applyFont="1" applyFill="1" applyBorder="1" applyProtection="1">
      <protection locked="0"/>
    </xf>
    <xf numFmtId="0" fontId="4" fillId="0" borderId="1" xfId="0" applyFont="1" applyFill="1" applyBorder="1" applyProtection="1">
      <protection locked="0"/>
    </xf>
    <xf numFmtId="0" fontId="4" fillId="0" borderId="18" xfId="0" applyFont="1" applyFill="1" applyBorder="1"/>
    <xf numFmtId="0" fontId="0" fillId="0" borderId="19" xfId="0" applyFill="1" applyBorder="1"/>
    <xf numFmtId="0" fontId="3" fillId="0" borderId="0" xfId="0" applyFont="1" applyFill="1" applyBorder="1" applyProtection="1">
      <protection locked="0"/>
    </xf>
    <xf numFmtId="0" fontId="0" fillId="0" borderId="0" xfId="0" applyFill="1" applyBorder="1" applyProtection="1">
      <protection locked="0"/>
    </xf>
    <xf numFmtId="14" fontId="16" fillId="0" borderId="4" xfId="0" applyNumberFormat="1" applyFont="1" applyFill="1" applyBorder="1" applyProtection="1">
      <protection locked="0"/>
    </xf>
    <xf numFmtId="0" fontId="16" fillId="0" borderId="4" xfId="0" applyFont="1" applyFill="1" applyBorder="1" applyProtection="1">
      <protection locked="0"/>
    </xf>
    <xf numFmtId="0" fontId="0" fillId="0" borderId="1" xfId="0" applyFill="1" applyBorder="1" applyProtection="1">
      <protection locked="0"/>
    </xf>
    <xf numFmtId="44" fontId="0" fillId="0" borderId="1" xfId="3" applyFont="1" applyFill="1" applyBorder="1" applyProtection="1">
      <protection locked="0"/>
    </xf>
    <xf numFmtId="44" fontId="0" fillId="0" borderId="4" xfId="3" applyFont="1" applyFill="1" applyBorder="1"/>
    <xf numFmtId="0" fontId="0" fillId="0" borderId="0" xfId="0" applyFill="1" applyBorder="1" applyAlignment="1" applyProtection="1">
      <alignment wrapText="1"/>
      <protection locked="0"/>
    </xf>
    <xf numFmtId="0" fontId="0" fillId="0" borderId="4" xfId="0" applyFill="1" applyBorder="1" applyProtection="1">
      <protection locked="0"/>
    </xf>
    <xf numFmtId="0" fontId="0" fillId="0" borderId="18" xfId="0" applyFill="1" applyBorder="1" applyProtection="1">
      <protection locked="0"/>
    </xf>
    <xf numFmtId="44" fontId="0" fillId="0" borderId="4" xfId="3" applyFont="1" applyFill="1" applyBorder="1" applyProtection="1">
      <protection locked="0"/>
    </xf>
    <xf numFmtId="0" fontId="3" fillId="0" borderId="4" xfId="0" applyFont="1" applyFill="1" applyBorder="1" applyAlignment="1" applyProtection="1">
      <protection locked="0"/>
    </xf>
    <xf numFmtId="0" fontId="0" fillId="0" borderId="0" xfId="0" applyFill="1" applyProtection="1">
      <protection locked="0"/>
    </xf>
    <xf numFmtId="0" fontId="3" fillId="0" borderId="4" xfId="0" applyFont="1" applyFill="1" applyBorder="1" applyAlignment="1" applyProtection="1">
      <alignment horizontal="left"/>
      <protection locked="0"/>
    </xf>
    <xf numFmtId="0" fontId="3" fillId="0" borderId="1" xfId="0" applyFont="1" applyFill="1" applyBorder="1" applyProtection="1">
      <protection locked="0"/>
    </xf>
    <xf numFmtId="0" fontId="4" fillId="0" borderId="1" xfId="0" applyFont="1" applyFill="1" applyBorder="1" applyAlignment="1" applyProtection="1">
      <alignment horizontal="right"/>
      <protection locked="0"/>
    </xf>
    <xf numFmtId="44" fontId="4" fillId="0" borderId="21" xfId="3" applyFont="1" applyFill="1" applyBorder="1" applyAlignment="1" applyProtection="1">
      <alignment horizontal="left"/>
      <protection locked="0"/>
    </xf>
    <xf numFmtId="49" fontId="4" fillId="0" borderId="10" xfId="0" applyNumberFormat="1" applyFont="1" applyFill="1" applyBorder="1" applyAlignment="1" applyProtection="1">
      <alignment horizontal="right"/>
      <protection locked="0"/>
    </xf>
    <xf numFmtId="49" fontId="4" fillId="0" borderId="10" xfId="0" applyNumberFormat="1" applyFont="1" applyFill="1" applyBorder="1" applyAlignment="1" applyProtection="1">
      <alignment horizontal="left"/>
      <protection locked="0"/>
    </xf>
    <xf numFmtId="44" fontId="0" fillId="0" borderId="1" xfId="3" applyFont="1" applyFill="1" applyBorder="1"/>
    <xf numFmtId="44" fontId="4" fillId="0" borderId="21" xfId="3" applyFont="1" applyFill="1" applyBorder="1" applyAlignment="1">
      <alignment horizontal="left"/>
    </xf>
    <xf numFmtId="44" fontId="4" fillId="0" borderId="21" xfId="3" applyFont="1" applyBorder="1"/>
    <xf numFmtId="49" fontId="4" fillId="0" borderId="12" xfId="0" applyNumberFormat="1" applyFont="1" applyBorder="1" applyAlignment="1" applyProtection="1">
      <alignment horizontal="right"/>
      <protection locked="0"/>
    </xf>
    <xf numFmtId="49" fontId="4" fillId="0" borderId="10" xfId="0" applyNumberFormat="1" applyFont="1" applyBorder="1" applyAlignment="1" applyProtection="1">
      <alignment horizontal="right"/>
      <protection locked="0"/>
    </xf>
    <xf numFmtId="44" fontId="0" fillId="0" borderId="0" xfId="1" applyFont="1" applyBorder="1" applyAlignment="1" applyProtection="1">
      <alignment horizontal="right"/>
    </xf>
    <xf numFmtId="44" fontId="0" fillId="0" borderId="0" xfId="1" applyFont="1" applyBorder="1" applyAlignment="1">
      <alignment horizontal="right"/>
    </xf>
    <xf numFmtId="0" fontId="6" fillId="0" borderId="18" xfId="0" applyNumberFormat="1" applyFont="1" applyBorder="1" applyAlignment="1" applyProtection="1">
      <protection locked="0"/>
    </xf>
    <xf numFmtId="0" fontId="4" fillId="0" borderId="12" xfId="0" applyNumberFormat="1" applyFont="1" applyBorder="1" applyAlignment="1" applyProtection="1">
      <protection locked="0"/>
    </xf>
    <xf numFmtId="0" fontId="4" fillId="0" borderId="10" xfId="0" applyNumberFormat="1" applyFont="1" applyBorder="1" applyAlignment="1" applyProtection="1">
      <protection locked="0"/>
    </xf>
    <xf numFmtId="49" fontId="17" fillId="0" borderId="16" xfId="5" applyNumberFormat="1" applyFont="1" applyBorder="1" applyAlignment="1" applyProtection="1">
      <alignment horizontal="right"/>
      <protection locked="0"/>
    </xf>
    <xf numFmtId="49" fontId="17" fillId="0" borderId="14" xfId="5" applyNumberFormat="1" applyFont="1" applyBorder="1" applyAlignment="1" applyProtection="1">
      <alignment horizontal="right"/>
      <protection locked="0"/>
    </xf>
    <xf numFmtId="49" fontId="17" fillId="0" borderId="15" xfId="5" applyNumberFormat="1" applyFont="1" applyBorder="1" applyAlignment="1" applyProtection="1">
      <alignment horizontal="right"/>
      <protection locked="0"/>
    </xf>
    <xf numFmtId="49" fontId="4" fillId="0" borderId="18" xfId="0" applyNumberFormat="1" applyFont="1" applyBorder="1" applyAlignment="1" applyProtection="1">
      <alignment horizontal="right"/>
      <protection locked="0"/>
    </xf>
    <xf numFmtId="0" fontId="4" fillId="0" borderId="18" xfId="0" applyNumberFormat="1" applyFont="1" applyBorder="1" applyAlignment="1" applyProtection="1">
      <protection locked="0"/>
    </xf>
    <xf numFmtId="49" fontId="6" fillId="0" borderId="14" xfId="0" applyNumberFormat="1" applyFont="1" applyBorder="1" applyAlignment="1" applyProtection="1">
      <alignment horizontal="left" indent="1"/>
    </xf>
    <xf numFmtId="49" fontId="6" fillId="0" borderId="12" xfId="0" applyNumberFormat="1" applyFont="1" applyBorder="1" applyAlignment="1" applyProtection="1">
      <alignment horizontal="left" indent="1"/>
    </xf>
    <xf numFmtId="49" fontId="6" fillId="0" borderId="9" xfId="0" applyNumberFormat="1" applyFont="1" applyBorder="1" applyAlignment="1" applyProtection="1">
      <alignment horizontal="left" indent="1"/>
    </xf>
    <xf numFmtId="44" fontId="8" fillId="0" borderId="20" xfId="1" applyFont="1" applyBorder="1" applyAlignment="1" applyProtection="1">
      <alignment horizontal="right"/>
      <protection locked="0"/>
    </xf>
    <xf numFmtId="44" fontId="8" fillId="0" borderId="20" xfId="1" applyFont="1" applyBorder="1" applyAlignment="1" applyProtection="1">
      <alignment horizontal="right"/>
    </xf>
    <xf numFmtId="0" fontId="0" fillId="0" borderId="6" xfId="0" applyBorder="1" applyAlignment="1">
      <alignment horizontal="left" indent="2"/>
    </xf>
    <xf numFmtId="0" fontId="0" fillId="0" borderId="1" xfId="0" applyBorder="1" applyAlignment="1">
      <alignment horizontal="left" indent="2"/>
    </xf>
    <xf numFmtId="0" fontId="0" fillId="0" borderId="7" xfId="0" applyBorder="1" applyAlignment="1">
      <alignment horizontal="left" indent="2"/>
    </xf>
    <xf numFmtId="49" fontId="6" fillId="0" borderId="6" xfId="0" applyNumberFormat="1" applyFont="1" applyBorder="1" applyAlignment="1" applyProtection="1">
      <alignment horizontal="left" indent="1"/>
      <protection locked="0"/>
    </xf>
    <xf numFmtId="49" fontId="6" fillId="0" borderId="1" xfId="0" applyNumberFormat="1" applyFont="1" applyBorder="1" applyAlignment="1" applyProtection="1">
      <alignment horizontal="left" indent="1"/>
      <protection locked="0"/>
    </xf>
    <xf numFmtId="49" fontId="6" fillId="0" borderId="7" xfId="0" applyNumberFormat="1" applyFont="1" applyBorder="1" applyAlignment="1" applyProtection="1">
      <alignment horizontal="left" indent="1"/>
      <protection locked="0"/>
    </xf>
    <xf numFmtId="49" fontId="6" fillId="0" borderId="15" xfId="0" applyNumberFormat="1" applyFont="1" applyBorder="1" applyAlignment="1" applyProtection="1">
      <alignment horizontal="left" indent="1"/>
    </xf>
    <xf numFmtId="49" fontId="6" fillId="0" borderId="10" xfId="0" applyNumberFormat="1" applyFont="1" applyBorder="1" applyAlignment="1" applyProtection="1">
      <alignment horizontal="left" indent="1"/>
    </xf>
    <xf numFmtId="49" fontId="6" fillId="0" borderId="10" xfId="0" applyNumberFormat="1" applyFont="1" applyBorder="1" applyAlignment="1" applyProtection="1">
      <alignment horizontal="left"/>
      <protection locked="0"/>
    </xf>
    <xf numFmtId="49" fontId="6" fillId="0" borderId="11" xfId="0" applyNumberFormat="1" applyFont="1" applyBorder="1" applyAlignment="1" applyProtection="1">
      <alignment horizontal="left"/>
      <protection locked="0"/>
    </xf>
    <xf numFmtId="0" fontId="12" fillId="0" borderId="6" xfId="0" applyFont="1" applyBorder="1" applyAlignment="1">
      <alignment horizontal="left" wrapText="1" indent="1"/>
    </xf>
    <xf numFmtId="0" fontId="12" fillId="0" borderId="1" xfId="0" applyFont="1" applyBorder="1" applyAlignment="1">
      <alignment horizontal="left" wrapText="1" indent="1"/>
    </xf>
    <xf numFmtId="0" fontId="12" fillId="0" borderId="7" xfId="0" applyFont="1" applyBorder="1" applyAlignment="1">
      <alignment horizontal="left" wrapText="1" indent="1"/>
    </xf>
    <xf numFmtId="0" fontId="5" fillId="0" borderId="0" xfId="0" applyFont="1" applyBorder="1" applyAlignment="1">
      <alignment horizontal="center"/>
    </xf>
    <xf numFmtId="0" fontId="4" fillId="0" borderId="0" xfId="0" applyFont="1" applyBorder="1" applyAlignment="1">
      <alignment horizontal="center"/>
    </xf>
    <xf numFmtId="0" fontId="4" fillId="0" borderId="13" xfId="0" applyFont="1" applyBorder="1" applyAlignment="1">
      <alignment horizontal="center"/>
    </xf>
    <xf numFmtId="0" fontId="4" fillId="0" borderId="18" xfId="0" applyFont="1" applyBorder="1"/>
    <xf numFmtId="0" fontId="4" fillId="0" borderId="19" xfId="0" applyFont="1" applyBorder="1"/>
    <xf numFmtId="0" fontId="10" fillId="0" borderId="17" xfId="0" applyFont="1" applyBorder="1" applyAlignment="1">
      <alignment horizontal="left"/>
    </xf>
    <xf numFmtId="0" fontId="4" fillId="0" borderId="0" xfId="0" applyFont="1" applyBorder="1" applyAlignment="1">
      <alignment horizontal="left"/>
    </xf>
    <xf numFmtId="0" fontId="4" fillId="0" borderId="2" xfId="0" applyFont="1" applyBorder="1" applyAlignment="1">
      <alignment horizontal="left"/>
    </xf>
    <xf numFmtId="14" fontId="6" fillId="3" borderId="1" xfId="0" applyNumberFormat="1" applyFont="1" applyFill="1" applyBorder="1" applyAlignment="1" applyProtection="1">
      <alignment horizontal="center"/>
      <protection locked="0"/>
    </xf>
    <xf numFmtId="14" fontId="6" fillId="3" borderId="7" xfId="0" applyNumberFormat="1" applyFont="1" applyFill="1" applyBorder="1" applyAlignment="1" applyProtection="1">
      <alignment horizontal="center"/>
      <protection locked="0"/>
    </xf>
    <xf numFmtId="0" fontId="14" fillId="0" borderId="6" xfId="0" applyFont="1" applyBorder="1" applyAlignment="1">
      <alignment vertical="center" wrapText="1"/>
    </xf>
    <xf numFmtId="0" fontId="14" fillId="0" borderId="1" xfId="0" applyFont="1" applyBorder="1" applyAlignment="1">
      <alignment vertical="center" wrapText="1"/>
    </xf>
    <xf numFmtId="0" fontId="14" fillId="0" borderId="7" xfId="0" applyFont="1" applyBorder="1" applyAlignment="1">
      <alignment vertical="center" wrapText="1"/>
    </xf>
    <xf numFmtId="0" fontId="16" fillId="3" borderId="17" xfId="0" applyFont="1" applyFill="1" applyBorder="1" applyAlignment="1">
      <alignment horizontal="left"/>
    </xf>
    <xf numFmtId="0" fontId="16" fillId="3" borderId="0" xfId="0" applyFont="1" applyFill="1" applyBorder="1" applyAlignment="1">
      <alignment horizontal="left"/>
    </xf>
    <xf numFmtId="49" fontId="6" fillId="0" borderId="18" xfId="0" applyNumberFormat="1" applyFont="1" applyBorder="1" applyAlignment="1" applyProtection="1">
      <alignment horizontal="center"/>
      <protection locked="0"/>
    </xf>
    <xf numFmtId="49" fontId="6" fillId="0" borderId="19" xfId="0" applyNumberFormat="1" applyFont="1" applyBorder="1" applyAlignment="1" applyProtection="1">
      <alignment horizontal="center"/>
      <protection locked="0"/>
    </xf>
    <xf numFmtId="44" fontId="8" fillId="0" borderId="12" xfId="1" applyFont="1" applyBorder="1" applyAlignment="1" applyProtection="1">
      <alignment horizontal="right"/>
    </xf>
    <xf numFmtId="44" fontId="4" fillId="0" borderId="6" xfId="1" applyFont="1" applyBorder="1" applyAlignment="1" applyProtection="1">
      <alignment horizontal="right"/>
      <protection locked="0"/>
    </xf>
    <xf numFmtId="44" fontId="4" fillId="0" borderId="1" xfId="1" applyFont="1" applyBorder="1" applyAlignment="1" applyProtection="1">
      <alignment horizontal="right"/>
      <protection locked="0"/>
    </xf>
    <xf numFmtId="44" fontId="4" fillId="0" borderId="7" xfId="1" applyFont="1" applyBorder="1" applyAlignment="1" applyProtection="1">
      <alignment horizontal="right"/>
      <protection locked="0"/>
    </xf>
    <xf numFmtId="44" fontId="8" fillId="0" borderId="12" xfId="1" applyFont="1" applyBorder="1" applyAlignment="1" applyProtection="1">
      <alignment horizontal="right"/>
      <protection locked="0"/>
    </xf>
    <xf numFmtId="0" fontId="6" fillId="0" borderId="16" xfId="0" applyNumberFormat="1" applyFont="1" applyBorder="1" applyAlignment="1" applyProtection="1">
      <alignment horizontal="left" indent="1"/>
    </xf>
    <xf numFmtId="0" fontId="6" fillId="0" borderId="20" xfId="0" applyNumberFormat="1" applyFont="1" applyBorder="1" applyAlignment="1" applyProtection="1">
      <alignment horizontal="left" indent="1"/>
    </xf>
    <xf numFmtId="0" fontId="6" fillId="0" borderId="14" xfId="0" applyNumberFormat="1" applyFont="1" applyBorder="1" applyAlignment="1" applyProtection="1">
      <alignment horizontal="left" indent="1"/>
    </xf>
    <xf numFmtId="0" fontId="6" fillId="0" borderId="12" xfId="0" applyNumberFormat="1" applyFont="1" applyBorder="1" applyAlignment="1" applyProtection="1">
      <alignment horizontal="left" indent="1"/>
    </xf>
    <xf numFmtId="0" fontId="6" fillId="0" borderId="9" xfId="0" applyNumberFormat="1" applyFont="1" applyBorder="1" applyAlignment="1" applyProtection="1">
      <alignment horizontal="left" indent="1"/>
    </xf>
    <xf numFmtId="0" fontId="0" fillId="0" borderId="10" xfId="0" applyBorder="1" applyAlignment="1">
      <alignment horizontal="left" indent="5"/>
    </xf>
    <xf numFmtId="0" fontId="0" fillId="0" borderId="11" xfId="0" applyBorder="1" applyAlignment="1">
      <alignment horizontal="left" indent="5"/>
    </xf>
    <xf numFmtId="49" fontId="6" fillId="0" borderId="16" xfId="0" applyNumberFormat="1" applyFont="1" applyBorder="1" applyAlignment="1" applyProtection="1">
      <alignment horizontal="left" indent="1"/>
    </xf>
    <xf numFmtId="49" fontId="6" fillId="0" borderId="20" xfId="0" applyNumberFormat="1" applyFont="1" applyBorder="1" applyAlignment="1" applyProtection="1">
      <alignment horizontal="left" indent="1"/>
    </xf>
    <xf numFmtId="49" fontId="6" fillId="0" borderId="8" xfId="0" applyNumberFormat="1" applyFont="1" applyBorder="1" applyAlignment="1" applyProtection="1">
      <alignment horizontal="left" indent="1"/>
    </xf>
    <xf numFmtId="0" fontId="9" fillId="0" borderId="0" xfId="2" applyNumberFormat="1" applyFont="1" applyAlignment="1">
      <alignment horizontal="right"/>
    </xf>
    <xf numFmtId="49" fontId="9" fillId="0" borderId="0" xfId="2" applyNumberFormat="1" applyFont="1" applyAlignment="1">
      <alignment horizontal="right"/>
    </xf>
    <xf numFmtId="0" fontId="16" fillId="0" borderId="0" xfId="2" applyFont="1" applyBorder="1" applyAlignment="1">
      <alignment horizontal="left" wrapText="1"/>
    </xf>
    <xf numFmtId="0" fontId="7" fillId="4" borderId="36" xfId="2" applyFont="1" applyFill="1" applyBorder="1" applyAlignment="1">
      <alignment horizontal="center" wrapText="1"/>
    </xf>
    <xf numFmtId="0" fontId="7" fillId="4" borderId="30" xfId="2" applyFont="1" applyFill="1" applyBorder="1" applyAlignment="1">
      <alignment horizontal="center" wrapText="1"/>
    </xf>
    <xf numFmtId="0" fontId="7" fillId="4" borderId="26" xfId="2" applyFont="1" applyFill="1" applyBorder="1" applyAlignment="1">
      <alignment horizontal="center" wrapText="1"/>
    </xf>
    <xf numFmtId="0" fontId="9" fillId="0" borderId="0" xfId="2" applyFont="1" applyAlignment="1">
      <alignment horizontal="center" wrapText="1"/>
    </xf>
    <xf numFmtId="0" fontId="9" fillId="6" borderId="6" xfId="2" applyFont="1" applyFill="1" applyBorder="1" applyAlignment="1">
      <alignment horizontal="left" wrapText="1"/>
    </xf>
    <xf numFmtId="0" fontId="9" fillId="6" borderId="1" xfId="2" applyFont="1" applyFill="1" applyBorder="1" applyAlignment="1">
      <alignment horizontal="left" wrapText="1"/>
    </xf>
    <xf numFmtId="0" fontId="9" fillId="6" borderId="4" xfId="2" applyFont="1" applyFill="1" applyBorder="1" applyAlignment="1">
      <alignment horizontal="left" wrapText="1"/>
    </xf>
    <xf numFmtId="0" fontId="9" fillId="6" borderId="49" xfId="2" applyFont="1" applyFill="1" applyBorder="1" applyAlignment="1">
      <alignment horizontal="left" wrapText="1"/>
    </xf>
    <xf numFmtId="0" fontId="9" fillId="6" borderId="0" xfId="2" applyFont="1" applyFill="1" applyBorder="1" applyAlignment="1">
      <alignment horizontal="left" wrapText="1"/>
    </xf>
    <xf numFmtId="0" fontId="9" fillId="6" borderId="43" xfId="2" applyFont="1" applyFill="1" applyBorder="1" applyAlignment="1">
      <alignment horizontal="left" wrapText="1"/>
    </xf>
    <xf numFmtId="0" fontId="9" fillId="6" borderId="13" xfId="2" applyFont="1" applyFill="1" applyBorder="1" applyAlignment="1">
      <alignment horizontal="left" wrapText="1"/>
    </xf>
    <xf numFmtId="0" fontId="9" fillId="6" borderId="18" xfId="2" applyFont="1" applyFill="1" applyBorder="1" applyAlignment="1">
      <alignment horizontal="left" wrapText="1"/>
    </xf>
    <xf numFmtId="0" fontId="9" fillId="6" borderId="42" xfId="2" applyFont="1" applyFill="1" applyBorder="1" applyAlignment="1">
      <alignment horizontal="left" wrapText="1"/>
    </xf>
    <xf numFmtId="0" fontId="9" fillId="6" borderId="47" xfId="2" applyFont="1" applyFill="1" applyBorder="1" applyAlignment="1">
      <alignment horizontal="left" wrapText="1"/>
    </xf>
    <xf numFmtId="49" fontId="4" fillId="0" borderId="10" xfId="0" applyNumberFormat="1" applyFont="1" applyBorder="1" applyAlignment="1" applyProtection="1">
      <alignment horizontal="right"/>
      <protection locked="0"/>
    </xf>
    <xf numFmtId="0" fontId="21" fillId="0" borderId="13" xfId="0" applyFont="1" applyBorder="1" applyAlignment="1">
      <alignment horizontal="center"/>
    </xf>
    <xf numFmtId="0" fontId="21" fillId="0" borderId="18" xfId="0" applyFont="1" applyBorder="1" applyAlignment="1">
      <alignment horizontal="center"/>
    </xf>
    <xf numFmtId="0" fontId="22" fillId="0" borderId="17" xfId="0" applyFont="1" applyBorder="1" applyAlignment="1">
      <alignment horizontal="center"/>
    </xf>
    <xf numFmtId="0" fontId="22" fillId="0" borderId="0"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49" fontId="4" fillId="0" borderId="20" xfId="0" applyNumberFormat="1" applyFont="1" applyBorder="1" applyAlignment="1" applyProtection="1">
      <alignment horizontal="right"/>
      <protection locked="0"/>
    </xf>
    <xf numFmtId="49" fontId="4" fillId="0" borderId="12" xfId="0" applyNumberFormat="1" applyFont="1" applyBorder="1" applyAlignment="1" applyProtection="1">
      <alignment horizontal="right"/>
      <protection locked="0"/>
    </xf>
    <xf numFmtId="0" fontId="21" fillId="0" borderId="13" xfId="0" applyFont="1" applyBorder="1" applyAlignment="1">
      <alignment horizontal="center" vertical="center"/>
    </xf>
    <xf numFmtId="0" fontId="21" fillId="0" borderId="18" xfId="0" applyFont="1" applyBorder="1" applyAlignment="1">
      <alignment horizontal="center" vertical="center"/>
    </xf>
    <xf numFmtId="0" fontId="3" fillId="0" borderId="0" xfId="0" applyFont="1" applyFill="1" applyBorder="1" applyAlignment="1" applyProtection="1">
      <alignment wrapText="1"/>
      <protection locked="0"/>
    </xf>
    <xf numFmtId="0" fontId="7" fillId="0" borderId="0" xfId="0" applyFont="1" applyFill="1" applyBorder="1" applyAlignment="1" applyProtection="1">
      <alignment horizontal="right" wrapText="1"/>
      <protection locked="0"/>
    </xf>
    <xf numFmtId="0" fontId="17" fillId="0" borderId="0" xfId="0" applyFont="1" applyFill="1" applyBorder="1" applyAlignment="1" applyProtection="1">
      <alignment horizontal="right"/>
      <protection locked="0"/>
    </xf>
    <xf numFmtId="0" fontId="4" fillId="0" borderId="0" xfId="0" applyFont="1" applyFill="1" applyBorder="1" applyAlignment="1" applyProtection="1">
      <alignment horizontal="right" wrapText="1"/>
      <protection locked="0"/>
    </xf>
    <xf numFmtId="0" fontId="4" fillId="0" borderId="0" xfId="0" applyFont="1" applyFill="1" applyBorder="1" applyAlignment="1" applyProtection="1">
      <alignment horizontal="right"/>
      <protection locked="0"/>
    </xf>
    <xf numFmtId="0" fontId="25" fillId="0" borderId="18" xfId="5" applyFont="1" applyBorder="1"/>
    <xf numFmtId="0" fontId="34" fillId="0" borderId="3" xfId="5" applyFont="1" applyBorder="1"/>
    <xf numFmtId="0" fontId="34" fillId="0" borderId="4" xfId="5" applyFont="1" applyBorder="1"/>
    <xf numFmtId="0" fontId="34" fillId="0" borderId="5" xfId="5" applyFont="1" applyBorder="1"/>
    <xf numFmtId="0" fontId="34" fillId="0" borderId="17" xfId="5" applyFont="1" applyBorder="1"/>
    <xf numFmtId="0" fontId="34" fillId="0" borderId="0" xfId="5" applyFont="1" applyBorder="1"/>
    <xf numFmtId="0" fontId="34" fillId="0" borderId="18" xfId="5" applyFont="1" applyBorder="1"/>
    <xf numFmtId="0" fontId="34" fillId="0" borderId="19" xfId="5" applyFont="1" applyBorder="1"/>
    <xf numFmtId="0" fontId="33" fillId="0" borderId="1" xfId="5" applyFont="1" applyBorder="1" applyAlignment="1">
      <alignment horizontal="center"/>
    </xf>
    <xf numFmtId="0" fontId="34" fillId="0" borderId="6" xfId="5" applyFont="1" applyBorder="1" applyAlignment="1">
      <alignment horizontal="center" wrapText="1"/>
    </xf>
    <xf numFmtId="0" fontId="34" fillId="0" borderId="1" xfId="5" applyFont="1" applyBorder="1" applyAlignment="1">
      <alignment horizontal="center"/>
    </xf>
    <xf numFmtId="0" fontId="34" fillId="0" borderId="7" xfId="5" applyFont="1" applyBorder="1" applyAlignment="1">
      <alignment horizontal="center"/>
    </xf>
    <xf numFmtId="0" fontId="34" fillId="0" borderId="17" xfId="5" applyNumberFormat="1" applyFont="1" applyFill="1" applyBorder="1" applyAlignment="1">
      <alignment wrapText="1"/>
    </xf>
    <xf numFmtId="0" fontId="34" fillId="0" borderId="0" xfId="5" applyNumberFormat="1" applyFont="1" applyFill="1" applyBorder="1" applyAlignment="1">
      <alignment wrapText="1"/>
    </xf>
    <xf numFmtId="0" fontId="34" fillId="0" borderId="2" xfId="5" applyNumberFormat="1" applyFont="1" applyFill="1" applyBorder="1" applyAlignment="1">
      <alignment wrapText="1"/>
    </xf>
    <xf numFmtId="0" fontId="33" fillId="0" borderId="17" xfId="5" applyNumberFormat="1" applyFont="1" applyFill="1" applyBorder="1" applyAlignment="1">
      <alignment wrapText="1"/>
    </xf>
    <xf numFmtId="0" fontId="33" fillId="0" borderId="0" xfId="5" applyNumberFormat="1" applyFont="1" applyFill="1" applyBorder="1" applyAlignment="1">
      <alignment wrapText="1"/>
    </xf>
    <xf numFmtId="0" fontId="33" fillId="0" borderId="2" xfId="5" applyNumberFormat="1" applyFont="1" applyFill="1" applyBorder="1" applyAlignment="1">
      <alignment wrapText="1"/>
    </xf>
    <xf numFmtId="49" fontId="17" fillId="0" borderId="10" xfId="5" applyNumberFormat="1" applyFont="1" applyFill="1" applyBorder="1" applyAlignment="1" applyProtection="1">
      <protection locked="0"/>
    </xf>
    <xf numFmtId="49" fontId="17" fillId="0" borderId="11" xfId="5" applyNumberFormat="1" applyFont="1" applyFill="1" applyBorder="1" applyAlignment="1" applyProtection="1">
      <protection locked="0"/>
    </xf>
    <xf numFmtId="0" fontId="17" fillId="0" borderId="20" xfId="5" applyNumberFormat="1" applyFont="1" applyBorder="1" applyAlignment="1" applyProtection="1">
      <protection locked="0"/>
    </xf>
    <xf numFmtId="0" fontId="17" fillId="0" borderId="8" xfId="5" applyNumberFormat="1" applyFont="1" applyBorder="1" applyAlignment="1" applyProtection="1">
      <protection locked="0"/>
    </xf>
    <xf numFmtId="0" fontId="17" fillId="0" borderId="12" xfId="5" applyNumberFormat="1" applyFont="1" applyBorder="1" applyAlignment="1" applyProtection="1">
      <protection locked="0"/>
    </xf>
    <xf numFmtId="0" fontId="17" fillId="0" borderId="9" xfId="5" applyNumberFormat="1" applyFont="1" applyBorder="1" applyAlignment="1" applyProtection="1">
      <protection locked="0"/>
    </xf>
    <xf numFmtId="0" fontId="17" fillId="0" borderId="10" xfId="5" applyNumberFormat="1" applyFont="1" applyBorder="1" applyAlignment="1" applyProtection="1">
      <alignment horizontal="left"/>
      <protection locked="0"/>
    </xf>
    <xf numFmtId="0" fontId="3" fillId="0" borderId="13" xfId="5" applyFont="1" applyBorder="1" applyAlignment="1">
      <alignment horizontal="center"/>
    </xf>
    <xf numFmtId="0" fontId="3" fillId="0" borderId="18" xfId="5" applyFont="1" applyBorder="1" applyAlignment="1">
      <alignment horizontal="center"/>
    </xf>
    <xf numFmtId="0" fontId="3" fillId="0" borderId="19" xfId="5" applyFont="1" applyBorder="1" applyAlignment="1">
      <alignment horizontal="center"/>
    </xf>
    <xf numFmtId="0" fontId="9" fillId="0" borderId="3" xfId="5" applyFont="1" applyBorder="1" applyAlignment="1">
      <alignment horizontal="center"/>
    </xf>
    <xf numFmtId="0" fontId="9" fillId="0" borderId="4" xfId="5" applyFont="1" applyBorder="1" applyAlignment="1">
      <alignment horizontal="center"/>
    </xf>
    <xf numFmtId="0" fontId="9" fillId="0" borderId="5" xfId="5" applyFont="1" applyBorder="1" applyAlignment="1">
      <alignment horizontal="center"/>
    </xf>
    <xf numFmtId="49" fontId="16" fillId="0" borderId="4" xfId="5" applyNumberFormat="1" applyFont="1" applyBorder="1" applyAlignment="1" applyProtection="1">
      <alignment horizontal="center"/>
    </xf>
    <xf numFmtId="0" fontId="4" fillId="0" borderId="18" xfId="0" applyFont="1" applyFill="1" applyBorder="1" applyAlignment="1">
      <alignment horizontal="right"/>
    </xf>
    <xf numFmtId="0" fontId="21" fillId="0" borderId="0" xfId="0" applyFont="1" applyBorder="1" applyAlignment="1">
      <alignment horizontal="right"/>
    </xf>
    <xf numFmtId="0" fontId="35" fillId="0" borderId="17" xfId="0" applyFont="1" applyBorder="1" applyAlignment="1">
      <alignment horizontal="center"/>
    </xf>
    <xf numFmtId="0" fontId="35" fillId="0" borderId="0" xfId="0" applyFont="1" applyBorder="1" applyAlignment="1">
      <alignment horizontal="center"/>
    </xf>
    <xf numFmtId="0" fontId="21" fillId="0" borderId="3" xfId="0" applyFont="1" applyBorder="1" applyAlignment="1">
      <alignment horizontal="center"/>
    </xf>
    <xf numFmtId="0" fontId="21" fillId="0" borderId="4" xfId="0" applyFont="1" applyBorder="1" applyAlignment="1">
      <alignment horizontal="center"/>
    </xf>
    <xf numFmtId="0" fontId="21" fillId="0" borderId="5" xfId="0" applyFont="1" applyBorder="1" applyAlignment="1">
      <alignment horizontal="center"/>
    </xf>
    <xf numFmtId="0" fontId="4" fillId="0" borderId="0" xfId="0" applyFont="1" applyFill="1" applyBorder="1" applyAlignment="1">
      <alignment horizontal="right"/>
    </xf>
    <xf numFmtId="0" fontId="4" fillId="0" borderId="4" xfId="0" applyFont="1" applyFill="1" applyBorder="1" applyAlignment="1">
      <alignment horizontal="center"/>
    </xf>
  </cellXfs>
  <cellStyles count="8">
    <cellStyle name="Currency" xfId="1" builtinId="4"/>
    <cellStyle name="Currency 2" xfId="3" xr:uid="{00000000-0005-0000-0000-000001000000}"/>
    <cellStyle name="Currency 3" xfId="6" xr:uid="{D2C3DDB8-5081-4FC6-B1AD-E474EBA66AF3}"/>
    <cellStyle name="Currency 4" xfId="7" xr:uid="{DE6058AE-1BD8-40E4-A75B-4F890F275FA6}"/>
    <cellStyle name="Normal" xfId="0" builtinId="0"/>
    <cellStyle name="Normal 2" xfId="2" xr:uid="{00000000-0005-0000-0000-000003000000}"/>
    <cellStyle name="Normal 3" xfId="4" xr:uid="{00000000-0005-0000-0000-000004000000}"/>
    <cellStyle name="Normal 4" xfId="5" xr:uid="{9F5D9CC7-6D21-4529-9D07-4B41FF670D3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0</xdr:col>
      <xdr:colOff>19050</xdr:colOff>
      <xdr:row>5</xdr:row>
      <xdr:rowOff>19050</xdr:rowOff>
    </xdr:from>
    <xdr:ext cx="993157" cy="141001"/>
    <xdr:sp macro="" textlink="">
      <xdr:nvSpPr>
        <xdr:cNvPr id="1050" name="Text Box 26">
          <a:extLst>
            <a:ext uri="{FF2B5EF4-FFF2-40B4-BE49-F238E27FC236}">
              <a16:creationId xmlns:a16="http://schemas.microsoft.com/office/drawing/2014/main" id="{00000000-0008-0000-0000-00001A040000}"/>
            </a:ext>
          </a:extLst>
        </xdr:cNvPr>
        <xdr:cNvSpPr txBox="1">
          <a:spLocks noChangeArrowheads="1"/>
        </xdr:cNvSpPr>
      </xdr:nvSpPr>
      <xdr:spPr bwMode="auto">
        <a:xfrm>
          <a:off x="19050" y="704850"/>
          <a:ext cx="993157"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1.  GRANT NUMBER</a:t>
          </a:r>
        </a:p>
      </xdr:txBody>
    </xdr:sp>
    <xdr:clientData/>
  </xdr:oneCellAnchor>
  <xdr:oneCellAnchor>
    <xdr:from>
      <xdr:col>0</xdr:col>
      <xdr:colOff>19050</xdr:colOff>
      <xdr:row>6</xdr:row>
      <xdr:rowOff>19050</xdr:rowOff>
    </xdr:from>
    <xdr:ext cx="704850" cy="180975"/>
    <xdr:sp macro="" textlink="">
      <xdr:nvSpPr>
        <xdr:cNvPr id="1052" name="Text Box 28">
          <a:extLst>
            <a:ext uri="{FF2B5EF4-FFF2-40B4-BE49-F238E27FC236}">
              <a16:creationId xmlns:a16="http://schemas.microsoft.com/office/drawing/2014/main" id="{00000000-0008-0000-0000-00001C040000}"/>
            </a:ext>
          </a:extLst>
        </xdr:cNvPr>
        <xdr:cNvSpPr txBox="1">
          <a:spLocks noChangeArrowheads="1"/>
        </xdr:cNvSpPr>
      </xdr:nvSpPr>
      <xdr:spPr bwMode="auto">
        <a:xfrm>
          <a:off x="19050" y="1085850"/>
          <a:ext cx="704850"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 3.  GRANTEE</a:t>
          </a:r>
        </a:p>
      </xdr:txBody>
    </xdr:sp>
    <xdr:clientData/>
  </xdr:oneCellAnchor>
  <xdr:oneCellAnchor>
    <xdr:from>
      <xdr:col>0</xdr:col>
      <xdr:colOff>19050</xdr:colOff>
      <xdr:row>7</xdr:row>
      <xdr:rowOff>19050</xdr:rowOff>
    </xdr:from>
    <xdr:ext cx="947695" cy="141001"/>
    <xdr:sp macro="" textlink="">
      <xdr:nvSpPr>
        <xdr:cNvPr id="1053" name="Text Box 29">
          <a:extLst>
            <a:ext uri="{FF2B5EF4-FFF2-40B4-BE49-F238E27FC236}">
              <a16:creationId xmlns:a16="http://schemas.microsoft.com/office/drawing/2014/main" id="{00000000-0008-0000-0000-00001D040000}"/>
            </a:ext>
          </a:extLst>
        </xdr:cNvPr>
        <xdr:cNvSpPr txBox="1">
          <a:spLocks noChangeArrowheads="1"/>
        </xdr:cNvSpPr>
      </xdr:nvSpPr>
      <xdr:spPr bwMode="auto">
        <a:xfrm>
          <a:off x="19050" y="1466850"/>
          <a:ext cx="947695"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4.  PROJECT TITLE</a:t>
          </a:r>
        </a:p>
      </xdr:txBody>
    </xdr:sp>
    <xdr:clientData/>
  </xdr:oneCellAnchor>
  <xdr:oneCellAnchor>
    <xdr:from>
      <xdr:col>0</xdr:col>
      <xdr:colOff>19050</xdr:colOff>
      <xdr:row>8</xdr:row>
      <xdr:rowOff>19050</xdr:rowOff>
    </xdr:from>
    <xdr:ext cx="1124410" cy="141001"/>
    <xdr:sp macro="" textlink="">
      <xdr:nvSpPr>
        <xdr:cNvPr id="1054" name="Text Box 30">
          <a:extLst>
            <a:ext uri="{FF2B5EF4-FFF2-40B4-BE49-F238E27FC236}">
              <a16:creationId xmlns:a16="http://schemas.microsoft.com/office/drawing/2014/main" id="{00000000-0008-0000-0000-00001E040000}"/>
            </a:ext>
          </a:extLst>
        </xdr:cNvPr>
        <xdr:cNvSpPr txBox="1">
          <a:spLocks noChangeArrowheads="1"/>
        </xdr:cNvSpPr>
      </xdr:nvSpPr>
      <xdr:spPr bwMode="auto">
        <a:xfrm>
          <a:off x="19050" y="1847850"/>
          <a:ext cx="1124410"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5.  TYPE OF PAYMENT</a:t>
          </a:r>
        </a:p>
      </xdr:txBody>
    </xdr:sp>
    <xdr:clientData/>
  </xdr:oneCellAnchor>
  <xdr:oneCellAnchor>
    <xdr:from>
      <xdr:col>0</xdr:col>
      <xdr:colOff>28575</xdr:colOff>
      <xdr:row>10</xdr:row>
      <xdr:rowOff>28575</xdr:rowOff>
    </xdr:from>
    <xdr:ext cx="2143125" cy="238125"/>
    <xdr:sp macro="" textlink="">
      <xdr:nvSpPr>
        <xdr:cNvPr id="1056" name="Text Box 32">
          <a:extLst>
            <a:ext uri="{FF2B5EF4-FFF2-40B4-BE49-F238E27FC236}">
              <a16:creationId xmlns:a16="http://schemas.microsoft.com/office/drawing/2014/main" id="{00000000-0008-0000-0000-000020040000}"/>
            </a:ext>
          </a:extLst>
        </xdr:cNvPr>
        <xdr:cNvSpPr txBox="1">
          <a:spLocks noChangeArrowheads="1"/>
        </xdr:cNvSpPr>
      </xdr:nvSpPr>
      <xdr:spPr bwMode="auto">
        <a:xfrm>
          <a:off x="28575" y="2286000"/>
          <a:ext cx="2143125" cy="238125"/>
        </a:xfrm>
        <a:prstGeom prst="rect">
          <a:avLst/>
        </a:prstGeom>
        <a:noFill/>
        <a:ln w="9525">
          <a:noFill/>
          <a:miter lim="800000"/>
          <a:headEnd/>
          <a:tailEnd/>
        </a:ln>
      </xdr:spPr>
      <xdr:txBody>
        <a:bodyPr wrap="none" lIns="27432" tIns="27432" rIns="0" bIns="0" anchor="t" upright="1">
          <a:spAutoFit/>
        </a:bodyPr>
        <a:lstStyle/>
        <a:p>
          <a:pPr algn="l" rtl="0">
            <a:defRPr sz="1000"/>
          </a:pPr>
          <a:r>
            <a:rPr lang="en-US" sz="1200" b="1" i="0" u="none" strike="noStrike" baseline="0">
              <a:solidFill>
                <a:srgbClr val="000000"/>
              </a:solidFill>
              <a:latin typeface="Arial"/>
              <a:cs typeface="Arial"/>
            </a:rPr>
            <a:t>7.  PAYMENT INFORMATION</a:t>
          </a:r>
        </a:p>
      </xdr:txBody>
    </xdr:sp>
    <xdr:clientData/>
  </xdr:oneCellAnchor>
  <xdr:twoCellAnchor editAs="oneCell">
    <xdr:from>
      <xdr:col>0</xdr:col>
      <xdr:colOff>0</xdr:colOff>
      <xdr:row>19</xdr:row>
      <xdr:rowOff>0</xdr:rowOff>
    </xdr:from>
    <xdr:to>
      <xdr:col>3</xdr:col>
      <xdr:colOff>57150</xdr:colOff>
      <xdr:row>20</xdr:row>
      <xdr:rowOff>47625</xdr:rowOff>
    </xdr:to>
    <xdr:sp macro="" textlink="">
      <xdr:nvSpPr>
        <xdr:cNvPr id="1058" name="Text Box 34">
          <a:extLst>
            <a:ext uri="{FF2B5EF4-FFF2-40B4-BE49-F238E27FC236}">
              <a16:creationId xmlns:a16="http://schemas.microsoft.com/office/drawing/2014/main" id="{00000000-0008-0000-0000-000022040000}"/>
            </a:ext>
          </a:extLst>
        </xdr:cNvPr>
        <xdr:cNvSpPr txBox="1">
          <a:spLocks noChangeArrowheads="1"/>
        </xdr:cNvSpPr>
      </xdr:nvSpPr>
      <xdr:spPr bwMode="auto">
        <a:xfrm>
          <a:off x="0" y="4381500"/>
          <a:ext cx="1866900" cy="323850"/>
        </a:xfrm>
        <a:prstGeom prst="rect">
          <a:avLst/>
        </a:prstGeom>
        <a:noFill/>
        <a:ln w="9525">
          <a:noFill/>
          <a:miter lim="800000"/>
          <a:headEnd/>
          <a:tailEnd/>
        </a:ln>
      </xdr:spPr>
      <xdr:txBody>
        <a:bodyPr vertOverflow="clip" wrap="square" lIns="36576" tIns="27432" rIns="0" bIns="27432" anchor="ctr" upright="1"/>
        <a:lstStyle/>
        <a:p>
          <a:pPr algn="l" rtl="0">
            <a:defRPr sz="1000"/>
          </a:pPr>
          <a:r>
            <a:rPr lang="en-US" sz="1200" b="1" i="0" u="none" strike="noStrike" baseline="0">
              <a:solidFill>
                <a:srgbClr val="000000"/>
              </a:solidFill>
              <a:latin typeface="Arial"/>
              <a:cs typeface="Arial"/>
            </a:rPr>
            <a:t>8.  SEND PAYMENT TO:</a:t>
          </a:r>
        </a:p>
      </xdr:txBody>
    </xdr:sp>
    <xdr:clientData/>
  </xdr:twoCellAnchor>
  <xdr:oneCellAnchor>
    <xdr:from>
      <xdr:col>0</xdr:col>
      <xdr:colOff>19050</xdr:colOff>
      <xdr:row>20</xdr:row>
      <xdr:rowOff>19050</xdr:rowOff>
    </xdr:from>
    <xdr:ext cx="704850" cy="180975"/>
    <xdr:sp macro="" textlink="">
      <xdr:nvSpPr>
        <xdr:cNvPr id="1059" name="Text Box 35">
          <a:extLst>
            <a:ext uri="{FF2B5EF4-FFF2-40B4-BE49-F238E27FC236}">
              <a16:creationId xmlns:a16="http://schemas.microsoft.com/office/drawing/2014/main" id="{00000000-0008-0000-0000-000023040000}"/>
            </a:ext>
          </a:extLst>
        </xdr:cNvPr>
        <xdr:cNvSpPr txBox="1">
          <a:spLocks noChangeArrowheads="1"/>
        </xdr:cNvSpPr>
      </xdr:nvSpPr>
      <xdr:spPr bwMode="auto">
        <a:xfrm>
          <a:off x="19050" y="4676775"/>
          <a:ext cx="704850"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PAYEE NAME</a:t>
          </a:r>
        </a:p>
      </xdr:txBody>
    </xdr:sp>
    <xdr:clientData/>
  </xdr:oneCellAnchor>
  <xdr:oneCellAnchor>
    <xdr:from>
      <xdr:col>0</xdr:col>
      <xdr:colOff>19050</xdr:colOff>
      <xdr:row>21</xdr:row>
      <xdr:rowOff>19050</xdr:rowOff>
    </xdr:from>
    <xdr:ext cx="947439" cy="141001"/>
    <xdr:sp macro="" textlink="">
      <xdr:nvSpPr>
        <xdr:cNvPr id="1063" name="Text Box 39">
          <a:extLst>
            <a:ext uri="{FF2B5EF4-FFF2-40B4-BE49-F238E27FC236}">
              <a16:creationId xmlns:a16="http://schemas.microsoft.com/office/drawing/2014/main" id="{00000000-0008-0000-0000-000027040000}"/>
            </a:ext>
          </a:extLst>
        </xdr:cNvPr>
        <xdr:cNvSpPr txBox="1">
          <a:spLocks noChangeArrowheads="1"/>
        </xdr:cNvSpPr>
      </xdr:nvSpPr>
      <xdr:spPr bwMode="auto">
        <a:xfrm>
          <a:off x="19050" y="5057775"/>
          <a:ext cx="947439"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STREET ADDRESS</a:t>
          </a:r>
        </a:p>
      </xdr:txBody>
    </xdr:sp>
    <xdr:clientData/>
  </xdr:oneCellAnchor>
  <xdr:oneCellAnchor>
    <xdr:from>
      <xdr:col>0</xdr:col>
      <xdr:colOff>19050</xdr:colOff>
      <xdr:row>22</xdr:row>
      <xdr:rowOff>19050</xdr:rowOff>
    </xdr:from>
    <xdr:ext cx="1124219" cy="141001"/>
    <xdr:sp macro="" textlink="">
      <xdr:nvSpPr>
        <xdr:cNvPr id="1064" name="Text Box 40">
          <a:extLst>
            <a:ext uri="{FF2B5EF4-FFF2-40B4-BE49-F238E27FC236}">
              <a16:creationId xmlns:a16="http://schemas.microsoft.com/office/drawing/2014/main" id="{00000000-0008-0000-0000-000028040000}"/>
            </a:ext>
          </a:extLst>
        </xdr:cNvPr>
        <xdr:cNvSpPr txBox="1">
          <a:spLocks noChangeArrowheads="1"/>
        </xdr:cNvSpPr>
      </xdr:nvSpPr>
      <xdr:spPr bwMode="auto">
        <a:xfrm>
          <a:off x="19050" y="5438775"/>
          <a:ext cx="1124219"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CITY/STATE/ZIP CODE</a:t>
          </a:r>
        </a:p>
      </xdr:txBody>
    </xdr:sp>
    <xdr:clientData/>
  </xdr:oneCellAnchor>
  <xdr:oneCellAnchor>
    <xdr:from>
      <xdr:col>0</xdr:col>
      <xdr:colOff>19050</xdr:colOff>
      <xdr:row>24</xdr:row>
      <xdr:rowOff>19050</xdr:rowOff>
    </xdr:from>
    <xdr:ext cx="857250" cy="180975"/>
    <xdr:sp macro="" textlink="">
      <xdr:nvSpPr>
        <xdr:cNvPr id="1065" name="Text Box 41">
          <a:extLst>
            <a:ext uri="{FF2B5EF4-FFF2-40B4-BE49-F238E27FC236}">
              <a16:creationId xmlns:a16="http://schemas.microsoft.com/office/drawing/2014/main" id="{00000000-0008-0000-0000-000029040000}"/>
            </a:ext>
          </a:extLst>
        </xdr:cNvPr>
        <xdr:cNvSpPr txBox="1">
          <a:spLocks noChangeArrowheads="1"/>
        </xdr:cNvSpPr>
      </xdr:nvSpPr>
      <xdr:spPr bwMode="auto">
        <a:xfrm>
          <a:off x="19050" y="6200775"/>
          <a:ext cx="857250"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EMAIL ADDRESS</a:t>
          </a:r>
        </a:p>
      </xdr:txBody>
    </xdr:sp>
    <xdr:clientData/>
  </xdr:oneCellAnchor>
  <xdr:oneCellAnchor>
    <xdr:from>
      <xdr:col>0</xdr:col>
      <xdr:colOff>19050</xdr:colOff>
      <xdr:row>28</xdr:row>
      <xdr:rowOff>19050</xdr:rowOff>
    </xdr:from>
    <xdr:ext cx="2771464" cy="141001"/>
    <xdr:sp macro="" textlink="">
      <xdr:nvSpPr>
        <xdr:cNvPr id="1066" name="Text Box 42">
          <a:extLst>
            <a:ext uri="{FF2B5EF4-FFF2-40B4-BE49-F238E27FC236}">
              <a16:creationId xmlns:a16="http://schemas.microsoft.com/office/drawing/2014/main" id="{00000000-0008-0000-0000-00002A040000}"/>
            </a:ext>
          </a:extLst>
        </xdr:cNvPr>
        <xdr:cNvSpPr txBox="1">
          <a:spLocks noChangeArrowheads="1"/>
        </xdr:cNvSpPr>
      </xdr:nvSpPr>
      <xdr:spPr bwMode="auto">
        <a:xfrm>
          <a:off x="19050" y="7562850"/>
          <a:ext cx="2771464"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SIGNATURE OF PERSON AUTHORIZED IN RESOLUTION</a:t>
          </a:r>
        </a:p>
      </xdr:txBody>
    </xdr:sp>
    <xdr:clientData/>
  </xdr:oneCellAnchor>
  <xdr:oneCellAnchor>
    <xdr:from>
      <xdr:col>0</xdr:col>
      <xdr:colOff>19050</xdr:colOff>
      <xdr:row>34</xdr:row>
      <xdr:rowOff>19050</xdr:rowOff>
    </xdr:from>
    <xdr:ext cx="4158318" cy="141001"/>
    <xdr:sp macro="" textlink="">
      <xdr:nvSpPr>
        <xdr:cNvPr id="1069" name="Text Box 45">
          <a:extLst>
            <a:ext uri="{FF2B5EF4-FFF2-40B4-BE49-F238E27FC236}">
              <a16:creationId xmlns:a16="http://schemas.microsoft.com/office/drawing/2014/main" id="{00000000-0008-0000-0000-00002D040000}"/>
            </a:ext>
          </a:extLst>
        </xdr:cNvPr>
        <xdr:cNvSpPr txBox="1">
          <a:spLocks noChangeArrowheads="1"/>
        </xdr:cNvSpPr>
      </xdr:nvSpPr>
      <xdr:spPr bwMode="auto">
        <a:xfrm>
          <a:off x="19050" y="8988425"/>
          <a:ext cx="4158318"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PAYMENT APPROVAL SIGNATURE (All expenditures verified as eligible and appropriate.)</a:t>
          </a:r>
        </a:p>
      </xdr:txBody>
    </xdr:sp>
    <xdr:clientData/>
  </xdr:oneCellAnchor>
  <xdr:oneCellAnchor>
    <xdr:from>
      <xdr:col>1</xdr:col>
      <xdr:colOff>114300</xdr:colOff>
      <xdr:row>8</xdr:row>
      <xdr:rowOff>190500</xdr:rowOff>
    </xdr:from>
    <xdr:ext cx="609600" cy="219075"/>
    <xdr:sp macro="" textlink="">
      <xdr:nvSpPr>
        <xdr:cNvPr id="1093" name="Text Box 69">
          <a:extLst>
            <a:ext uri="{FF2B5EF4-FFF2-40B4-BE49-F238E27FC236}">
              <a16:creationId xmlns:a16="http://schemas.microsoft.com/office/drawing/2014/main" id="{00000000-0008-0000-0000-000045040000}"/>
            </a:ext>
          </a:extLst>
        </xdr:cNvPr>
        <xdr:cNvSpPr txBox="1">
          <a:spLocks noChangeArrowheads="1"/>
        </xdr:cNvSpPr>
      </xdr:nvSpPr>
      <xdr:spPr bwMode="auto">
        <a:xfrm>
          <a:off x="342900" y="2019300"/>
          <a:ext cx="609600" cy="2190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1100" b="0" i="0" u="none" strike="noStrike" baseline="0">
              <a:solidFill>
                <a:srgbClr val="000000"/>
              </a:solidFill>
              <a:latin typeface="Arial"/>
              <a:cs typeface="Arial"/>
            </a:rPr>
            <a:t>Advance</a:t>
          </a:r>
        </a:p>
      </xdr:txBody>
    </xdr:sp>
    <xdr:clientData/>
  </xdr:oneCellAnchor>
  <xdr:oneCellAnchor>
    <xdr:from>
      <xdr:col>2</xdr:col>
      <xdr:colOff>276225</xdr:colOff>
      <xdr:row>8</xdr:row>
      <xdr:rowOff>180975</xdr:rowOff>
    </xdr:from>
    <xdr:ext cx="1076325" cy="219075"/>
    <xdr:sp macro="" textlink="">
      <xdr:nvSpPr>
        <xdr:cNvPr id="1095" name="Text Box 71">
          <a:extLst>
            <a:ext uri="{FF2B5EF4-FFF2-40B4-BE49-F238E27FC236}">
              <a16:creationId xmlns:a16="http://schemas.microsoft.com/office/drawing/2014/main" id="{00000000-0008-0000-0000-000047040000}"/>
            </a:ext>
          </a:extLst>
        </xdr:cNvPr>
        <xdr:cNvSpPr txBox="1">
          <a:spLocks noChangeArrowheads="1"/>
        </xdr:cNvSpPr>
      </xdr:nvSpPr>
      <xdr:spPr bwMode="auto">
        <a:xfrm>
          <a:off x="1400175" y="2009775"/>
          <a:ext cx="1076325" cy="2190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1100" b="0" i="0" u="none" strike="noStrike" baseline="0">
              <a:solidFill>
                <a:srgbClr val="000000"/>
              </a:solidFill>
              <a:latin typeface="Arial"/>
              <a:cs typeface="Arial"/>
            </a:rPr>
            <a:t>Reimbursement</a:t>
          </a:r>
        </a:p>
      </xdr:txBody>
    </xdr:sp>
    <xdr:clientData/>
  </xdr:oneCellAnchor>
  <xdr:twoCellAnchor editAs="oneCell">
    <xdr:from>
      <xdr:col>3</xdr:col>
      <xdr:colOff>1238250</xdr:colOff>
      <xdr:row>8</xdr:row>
      <xdr:rowOff>180975</xdr:rowOff>
    </xdr:from>
    <xdr:to>
      <xdr:col>3</xdr:col>
      <xdr:colOff>1676400</xdr:colOff>
      <xdr:row>9</xdr:row>
      <xdr:rowOff>9525</xdr:rowOff>
    </xdr:to>
    <xdr:sp macro="" textlink="">
      <xdr:nvSpPr>
        <xdr:cNvPr id="1099" name="Text Box 75">
          <a:extLst>
            <a:ext uri="{FF2B5EF4-FFF2-40B4-BE49-F238E27FC236}">
              <a16:creationId xmlns:a16="http://schemas.microsoft.com/office/drawing/2014/main" id="{00000000-0008-0000-0000-00004B040000}"/>
            </a:ext>
          </a:extLst>
        </xdr:cNvPr>
        <xdr:cNvSpPr txBox="1">
          <a:spLocks noChangeArrowheads="1"/>
        </xdr:cNvSpPr>
      </xdr:nvSpPr>
      <xdr:spPr bwMode="auto">
        <a:xfrm>
          <a:off x="3048000" y="2009775"/>
          <a:ext cx="438150" cy="219075"/>
        </a:xfrm>
        <a:prstGeom prst="rect">
          <a:avLst/>
        </a:prstGeom>
        <a:noFill/>
        <a:ln w="9525">
          <a:no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000000"/>
              </a:solidFill>
              <a:latin typeface="Arial"/>
              <a:cs typeface="Arial"/>
            </a:rPr>
            <a:t>Final</a:t>
          </a:r>
        </a:p>
      </xdr:txBody>
    </xdr:sp>
    <xdr:clientData/>
  </xdr:twoCellAnchor>
  <xdr:twoCellAnchor>
    <xdr:from>
      <xdr:col>0</xdr:col>
      <xdr:colOff>38100</xdr:colOff>
      <xdr:row>28</xdr:row>
      <xdr:rowOff>238125</xdr:rowOff>
    </xdr:from>
    <xdr:to>
      <xdr:col>0</xdr:col>
      <xdr:colOff>142875</xdr:colOff>
      <xdr:row>28</xdr:row>
      <xdr:rowOff>295275</xdr:rowOff>
    </xdr:to>
    <xdr:sp macro="" textlink="">
      <xdr:nvSpPr>
        <xdr:cNvPr id="1109" name="Drawing 19">
          <a:extLst>
            <a:ext uri="{FF2B5EF4-FFF2-40B4-BE49-F238E27FC236}">
              <a16:creationId xmlns:a16="http://schemas.microsoft.com/office/drawing/2014/main" id="{00000000-0008-0000-0000-000055040000}"/>
            </a:ext>
          </a:extLst>
        </xdr:cNvPr>
        <xdr:cNvSpPr>
          <a:spLocks/>
        </xdr:cNvSpPr>
      </xdr:nvSpPr>
      <xdr:spPr bwMode="auto">
        <a:xfrm>
          <a:off x="38100" y="7905750"/>
          <a:ext cx="104775" cy="57150"/>
        </a:xfrm>
        <a:custGeom>
          <a:avLst/>
          <a:gdLst/>
          <a:ahLst/>
          <a:cxnLst>
            <a:cxn ang="0">
              <a:pos x="0" y="0"/>
            </a:cxn>
            <a:cxn ang="0">
              <a:pos x="0" y="16384"/>
            </a:cxn>
            <a:cxn ang="0">
              <a:pos x="16384" y="8623"/>
            </a:cxn>
            <a:cxn ang="0">
              <a:pos x="0" y="0"/>
            </a:cxn>
          </a:cxnLst>
          <a:rect l="0" t="0" r="r" b="b"/>
          <a:pathLst>
            <a:path w="16384" h="16384">
              <a:moveTo>
                <a:pt x="0" y="0"/>
              </a:moveTo>
              <a:lnTo>
                <a:pt x="0" y="16384"/>
              </a:lnTo>
              <a:lnTo>
                <a:pt x="16384" y="8623"/>
              </a:lnTo>
              <a:lnTo>
                <a:pt x="0" y="0"/>
              </a:lnTo>
              <a:close/>
            </a:path>
          </a:pathLst>
        </a:custGeom>
        <a:solidFill>
          <a:srgbClr val="000000"/>
        </a:solidFill>
        <a:ln w="9525">
          <a:solidFill>
            <a:srgbClr val="000000"/>
          </a:solidFill>
          <a:prstDash val="solid"/>
          <a:round/>
          <a:headEnd/>
          <a:tailEnd/>
        </a:ln>
      </xdr:spPr>
    </xdr:sp>
    <xdr:clientData/>
  </xdr:twoCellAnchor>
  <xdr:twoCellAnchor>
    <xdr:from>
      <xdr:col>0</xdr:col>
      <xdr:colOff>38100</xdr:colOff>
      <xdr:row>34</xdr:row>
      <xdr:rowOff>304800</xdr:rowOff>
    </xdr:from>
    <xdr:to>
      <xdr:col>0</xdr:col>
      <xdr:colOff>142875</xdr:colOff>
      <xdr:row>34</xdr:row>
      <xdr:rowOff>428625</xdr:rowOff>
    </xdr:to>
    <xdr:sp macro="" textlink="">
      <xdr:nvSpPr>
        <xdr:cNvPr id="1110" name="Drawing 19">
          <a:extLst>
            <a:ext uri="{FF2B5EF4-FFF2-40B4-BE49-F238E27FC236}">
              <a16:creationId xmlns:a16="http://schemas.microsoft.com/office/drawing/2014/main" id="{00000000-0008-0000-0000-000056040000}"/>
            </a:ext>
          </a:extLst>
        </xdr:cNvPr>
        <xdr:cNvSpPr>
          <a:spLocks/>
        </xdr:cNvSpPr>
      </xdr:nvSpPr>
      <xdr:spPr bwMode="auto">
        <a:xfrm>
          <a:off x="38100" y="9218762"/>
          <a:ext cx="104775" cy="123825"/>
        </a:xfrm>
        <a:custGeom>
          <a:avLst/>
          <a:gdLst/>
          <a:ahLst/>
          <a:cxnLst>
            <a:cxn ang="0">
              <a:pos x="0" y="0"/>
            </a:cxn>
            <a:cxn ang="0">
              <a:pos x="0" y="16384"/>
            </a:cxn>
            <a:cxn ang="0">
              <a:pos x="16384" y="8623"/>
            </a:cxn>
            <a:cxn ang="0">
              <a:pos x="0" y="0"/>
            </a:cxn>
          </a:cxnLst>
          <a:rect l="0" t="0" r="r" b="b"/>
          <a:pathLst>
            <a:path w="16384" h="16384">
              <a:moveTo>
                <a:pt x="0" y="0"/>
              </a:moveTo>
              <a:lnTo>
                <a:pt x="0" y="16384"/>
              </a:lnTo>
              <a:lnTo>
                <a:pt x="16384" y="8623"/>
              </a:lnTo>
              <a:lnTo>
                <a:pt x="0" y="0"/>
              </a:lnTo>
              <a:close/>
            </a:path>
          </a:pathLst>
        </a:custGeom>
        <a:solidFill>
          <a:srgbClr val="000000"/>
        </a:solidFill>
        <a:ln w="9525">
          <a:solidFill>
            <a:srgbClr val="000000"/>
          </a:solidFill>
          <a:prstDash val="solid"/>
          <a:round/>
          <a:headEnd/>
          <a:tailEnd/>
        </a:ln>
      </xdr:spPr>
    </xdr:sp>
    <xdr:clientData/>
  </xdr:twoCellAnchor>
  <xdr:oneCellAnchor>
    <xdr:from>
      <xdr:col>7</xdr:col>
      <xdr:colOff>114300</xdr:colOff>
      <xdr:row>5</xdr:row>
      <xdr:rowOff>19050</xdr:rowOff>
    </xdr:from>
    <xdr:ext cx="1825436" cy="141001"/>
    <xdr:sp macro="" textlink="">
      <xdr:nvSpPr>
        <xdr:cNvPr id="1112" name="Text Box 88">
          <a:extLst>
            <a:ext uri="{FF2B5EF4-FFF2-40B4-BE49-F238E27FC236}">
              <a16:creationId xmlns:a16="http://schemas.microsoft.com/office/drawing/2014/main" id="{00000000-0008-0000-0000-000058040000}"/>
            </a:ext>
          </a:extLst>
        </xdr:cNvPr>
        <xdr:cNvSpPr txBox="1">
          <a:spLocks noChangeArrowheads="1"/>
        </xdr:cNvSpPr>
      </xdr:nvSpPr>
      <xdr:spPr bwMode="auto">
        <a:xfrm>
          <a:off x="4476750" y="704850"/>
          <a:ext cx="1825436"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2.  DATE RANGE OF EXPENDITURES</a:t>
          </a:r>
        </a:p>
      </xdr:txBody>
    </xdr:sp>
    <xdr:clientData/>
  </xdr:oneCellAnchor>
  <xdr:oneCellAnchor>
    <xdr:from>
      <xdr:col>0</xdr:col>
      <xdr:colOff>19050</xdr:colOff>
      <xdr:row>23</xdr:row>
      <xdr:rowOff>19050</xdr:rowOff>
    </xdr:from>
    <xdr:ext cx="609600" cy="180975"/>
    <xdr:sp macro="" textlink="">
      <xdr:nvSpPr>
        <xdr:cNvPr id="1113" name="Text Box 89">
          <a:extLst>
            <a:ext uri="{FF2B5EF4-FFF2-40B4-BE49-F238E27FC236}">
              <a16:creationId xmlns:a16="http://schemas.microsoft.com/office/drawing/2014/main" id="{00000000-0008-0000-0000-000059040000}"/>
            </a:ext>
          </a:extLst>
        </xdr:cNvPr>
        <xdr:cNvSpPr txBox="1">
          <a:spLocks noChangeArrowheads="1"/>
        </xdr:cNvSpPr>
      </xdr:nvSpPr>
      <xdr:spPr bwMode="auto">
        <a:xfrm>
          <a:off x="19050" y="5819775"/>
          <a:ext cx="609600"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ATTENTION</a:t>
          </a:r>
        </a:p>
      </xdr:txBody>
    </xdr:sp>
    <xdr:clientData/>
  </xdr:oneCellAnchor>
  <xdr:oneCellAnchor>
    <xdr:from>
      <xdr:col>0</xdr:col>
      <xdr:colOff>19050</xdr:colOff>
      <xdr:row>27</xdr:row>
      <xdr:rowOff>19050</xdr:rowOff>
    </xdr:from>
    <xdr:ext cx="2469394" cy="141001"/>
    <xdr:sp macro="" textlink="">
      <xdr:nvSpPr>
        <xdr:cNvPr id="1114" name="Text Box 90">
          <a:extLst>
            <a:ext uri="{FF2B5EF4-FFF2-40B4-BE49-F238E27FC236}">
              <a16:creationId xmlns:a16="http://schemas.microsoft.com/office/drawing/2014/main" id="{00000000-0008-0000-0000-00005A040000}"/>
            </a:ext>
          </a:extLst>
        </xdr:cNvPr>
        <xdr:cNvSpPr txBox="1">
          <a:spLocks noChangeArrowheads="1"/>
        </xdr:cNvSpPr>
      </xdr:nvSpPr>
      <xdr:spPr bwMode="auto">
        <a:xfrm>
          <a:off x="19050" y="7181850"/>
          <a:ext cx="2469394"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NAME OF PERSON AUTHORIZED IN RESOLUTION</a:t>
          </a:r>
        </a:p>
      </xdr:txBody>
    </xdr:sp>
    <xdr:clientData/>
  </xdr:oneCellAnchor>
  <xdr:oneCellAnchor>
    <xdr:from>
      <xdr:col>6</xdr:col>
      <xdr:colOff>19050</xdr:colOff>
      <xdr:row>27</xdr:row>
      <xdr:rowOff>19050</xdr:rowOff>
    </xdr:from>
    <xdr:ext cx="323850" cy="180975"/>
    <xdr:sp macro="" textlink="">
      <xdr:nvSpPr>
        <xdr:cNvPr id="1117" name="Text Box 93">
          <a:extLst>
            <a:ext uri="{FF2B5EF4-FFF2-40B4-BE49-F238E27FC236}">
              <a16:creationId xmlns:a16="http://schemas.microsoft.com/office/drawing/2014/main" id="{00000000-0008-0000-0000-00005D040000}"/>
            </a:ext>
          </a:extLst>
        </xdr:cNvPr>
        <xdr:cNvSpPr txBox="1">
          <a:spLocks noChangeArrowheads="1"/>
        </xdr:cNvSpPr>
      </xdr:nvSpPr>
      <xdr:spPr bwMode="auto">
        <a:xfrm>
          <a:off x="4257675" y="7181850"/>
          <a:ext cx="323850"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TITLE</a:t>
          </a:r>
        </a:p>
      </xdr:txBody>
    </xdr:sp>
    <xdr:clientData/>
  </xdr:oneCellAnchor>
  <xdr:oneCellAnchor>
    <xdr:from>
      <xdr:col>6</xdr:col>
      <xdr:colOff>19050</xdr:colOff>
      <xdr:row>28</xdr:row>
      <xdr:rowOff>19050</xdr:rowOff>
    </xdr:from>
    <xdr:ext cx="333375" cy="180975"/>
    <xdr:sp macro="" textlink="">
      <xdr:nvSpPr>
        <xdr:cNvPr id="1118" name="Text Box 94">
          <a:extLst>
            <a:ext uri="{FF2B5EF4-FFF2-40B4-BE49-F238E27FC236}">
              <a16:creationId xmlns:a16="http://schemas.microsoft.com/office/drawing/2014/main" id="{00000000-0008-0000-0000-00005E040000}"/>
            </a:ext>
          </a:extLst>
        </xdr:cNvPr>
        <xdr:cNvSpPr txBox="1">
          <a:spLocks noChangeArrowheads="1"/>
        </xdr:cNvSpPr>
      </xdr:nvSpPr>
      <xdr:spPr bwMode="auto">
        <a:xfrm>
          <a:off x="4257675" y="7562850"/>
          <a:ext cx="333375"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DATE</a:t>
          </a:r>
        </a:p>
      </xdr:txBody>
    </xdr:sp>
    <xdr:clientData/>
  </xdr:oneCellAnchor>
  <xdr:oneCellAnchor>
    <xdr:from>
      <xdr:col>6</xdr:col>
      <xdr:colOff>19050</xdr:colOff>
      <xdr:row>34</xdr:row>
      <xdr:rowOff>19050</xdr:rowOff>
    </xdr:from>
    <xdr:ext cx="333375" cy="180975"/>
    <xdr:sp macro="" textlink="">
      <xdr:nvSpPr>
        <xdr:cNvPr id="1119" name="Text Box 95">
          <a:extLst>
            <a:ext uri="{FF2B5EF4-FFF2-40B4-BE49-F238E27FC236}">
              <a16:creationId xmlns:a16="http://schemas.microsoft.com/office/drawing/2014/main" id="{00000000-0008-0000-0000-00005F040000}"/>
            </a:ext>
          </a:extLst>
        </xdr:cNvPr>
        <xdr:cNvSpPr txBox="1">
          <a:spLocks noChangeArrowheads="1"/>
        </xdr:cNvSpPr>
      </xdr:nvSpPr>
      <xdr:spPr bwMode="auto">
        <a:xfrm>
          <a:off x="4257675" y="8867775"/>
          <a:ext cx="333375" cy="180975"/>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DATE</a:t>
          </a:r>
        </a:p>
      </xdr:txBody>
    </xdr:sp>
    <xdr:clientData/>
  </xdr:oneCellAnchor>
  <xdr:oneCellAnchor>
    <xdr:from>
      <xdr:col>6</xdr:col>
      <xdr:colOff>19050</xdr:colOff>
      <xdr:row>24</xdr:row>
      <xdr:rowOff>19050</xdr:rowOff>
    </xdr:from>
    <xdr:ext cx="856260" cy="141001"/>
    <xdr:sp macro="" textlink="">
      <xdr:nvSpPr>
        <xdr:cNvPr id="1122" name="Text Box 98">
          <a:extLst>
            <a:ext uri="{FF2B5EF4-FFF2-40B4-BE49-F238E27FC236}">
              <a16:creationId xmlns:a16="http://schemas.microsoft.com/office/drawing/2014/main" id="{00000000-0008-0000-0000-000062040000}"/>
            </a:ext>
          </a:extLst>
        </xdr:cNvPr>
        <xdr:cNvSpPr txBox="1">
          <a:spLocks noChangeArrowheads="1"/>
        </xdr:cNvSpPr>
      </xdr:nvSpPr>
      <xdr:spPr bwMode="auto">
        <a:xfrm>
          <a:off x="4257675" y="6200775"/>
          <a:ext cx="856260"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PHONE NUMBER</a:t>
          </a:r>
        </a:p>
      </xdr:txBody>
    </xdr:sp>
    <xdr:clientData/>
  </xdr:oneCellAnchor>
  <xdr:oneCellAnchor>
    <xdr:from>
      <xdr:col>7</xdr:col>
      <xdr:colOff>161925</xdr:colOff>
      <xdr:row>8</xdr:row>
      <xdr:rowOff>19050</xdr:rowOff>
    </xdr:from>
    <xdr:ext cx="1654364" cy="141001"/>
    <xdr:sp macro="" textlink="">
      <xdr:nvSpPr>
        <xdr:cNvPr id="1125" name="Text Box 101">
          <a:extLst>
            <a:ext uri="{FF2B5EF4-FFF2-40B4-BE49-F238E27FC236}">
              <a16:creationId xmlns:a16="http://schemas.microsoft.com/office/drawing/2014/main" id="{00000000-0008-0000-0000-000065040000}"/>
            </a:ext>
          </a:extLst>
        </xdr:cNvPr>
        <xdr:cNvSpPr txBox="1">
          <a:spLocks noChangeArrowheads="1"/>
        </xdr:cNvSpPr>
      </xdr:nvSpPr>
      <xdr:spPr bwMode="auto">
        <a:xfrm>
          <a:off x="4524375" y="1847850"/>
          <a:ext cx="1654364" cy="141001"/>
        </a:xfrm>
        <a:prstGeom prst="rect">
          <a:avLst/>
        </a:prstGeom>
        <a:noFill/>
        <a:ln w="9525">
          <a:noFill/>
          <a:miter lim="800000"/>
          <a:headEnd/>
          <a:tailEnd/>
        </a:ln>
      </xdr:spPr>
      <xdr:txBody>
        <a:bodyPr wrap="none" lIns="18288" tIns="22860" rIns="0" bIns="0" anchor="t" upright="1">
          <a:spAutoFit/>
        </a:bodyPr>
        <a:lstStyle/>
        <a:p>
          <a:pPr algn="l" rtl="0">
            <a:defRPr sz="1000"/>
          </a:pPr>
          <a:r>
            <a:rPr lang="en-US" sz="800" b="0" i="0" u="none" strike="noStrike" baseline="0">
              <a:solidFill>
                <a:srgbClr val="000000"/>
              </a:solidFill>
              <a:latin typeface="Arial"/>
              <a:cs typeface="Arial"/>
            </a:rPr>
            <a:t>6.  PAYMENT REQUEST NUMBER</a:t>
          </a:r>
        </a:p>
      </xdr:txBody>
    </xdr:sp>
    <xdr:clientData/>
  </xdr:oneCellAnchor>
  <mc:AlternateContent xmlns:mc="http://schemas.openxmlformats.org/markup-compatibility/2006">
    <mc:Choice xmlns:a14="http://schemas.microsoft.com/office/drawing/2010/main" Requires="a14">
      <xdr:twoCellAnchor editAs="oneCell">
        <xdr:from>
          <xdr:col>0</xdr:col>
          <xdr:colOff>95250</xdr:colOff>
          <xdr:row>8</xdr:row>
          <xdr:rowOff>76200</xdr:rowOff>
        </xdr:from>
        <xdr:to>
          <xdr:col>1</xdr:col>
          <xdr:colOff>171450</xdr:colOff>
          <xdr:row>10</xdr:row>
          <xdr:rowOff>66675</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895350</xdr:colOff>
          <xdr:row>8</xdr:row>
          <xdr:rowOff>161925</xdr:rowOff>
        </xdr:from>
        <xdr:to>
          <xdr:col>2</xdr:col>
          <xdr:colOff>304800</xdr:colOff>
          <xdr:row>8</xdr:row>
          <xdr:rowOff>381000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971550</xdr:colOff>
          <xdr:row>8</xdr:row>
          <xdr:rowOff>161925</xdr:rowOff>
        </xdr:from>
        <xdr:to>
          <xdr:col>3</xdr:col>
          <xdr:colOff>1276350</xdr:colOff>
          <xdr:row>8</xdr:row>
          <xdr:rowOff>381000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32</xdr:row>
          <xdr:rowOff>47625</xdr:rowOff>
        </xdr:from>
        <xdr:to>
          <xdr:col>1</xdr:col>
          <xdr:colOff>238125</xdr:colOff>
          <xdr:row>33</xdr:row>
          <xdr:rowOff>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32</xdr:row>
          <xdr:rowOff>47625</xdr:rowOff>
        </xdr:from>
        <xdr:to>
          <xdr:col>1</xdr:col>
          <xdr:colOff>742950</xdr:colOff>
          <xdr:row>33</xdr:row>
          <xdr:rowOff>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7</xdr:col>
      <xdr:colOff>333375</xdr:colOff>
      <xdr:row>4</xdr:row>
      <xdr:rowOff>123825</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3990975" y="28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1:P88"/>
  <sheetViews>
    <sheetView showGridLines="0" showZeros="0" tabSelected="1" zoomScaleNormal="100" zoomScaleSheetLayoutView="106" workbookViewId="0">
      <selection activeCell="A6" sqref="A6:D6"/>
    </sheetView>
  </sheetViews>
  <sheetFormatPr defaultRowHeight="12.75" x14ac:dyDescent="0.2"/>
  <cols>
    <col min="1" max="1" width="3.42578125" customWidth="1"/>
    <col min="2" max="2" width="13.42578125" customWidth="1"/>
    <col min="3" max="3" width="10.28515625" customWidth="1"/>
    <col min="4" max="4" width="29" customWidth="1"/>
    <col min="5" max="5" width="1.42578125" customWidth="1"/>
    <col min="6" max="6" width="6" customWidth="1"/>
    <col min="7" max="7" width="1.85546875" customWidth="1"/>
    <col min="8" max="8" width="3.28515625" bestFit="1" customWidth="1"/>
    <col min="9" max="9" width="4.28515625" customWidth="1"/>
    <col min="10" max="10" width="5.7109375" hidden="1" customWidth="1"/>
    <col min="11" max="11" width="1.140625" customWidth="1"/>
    <col min="12" max="15" width="3.28515625" bestFit="1" customWidth="1"/>
    <col min="16" max="16" width="16.85546875" customWidth="1"/>
    <col min="17" max="18" width="12.7109375" customWidth="1"/>
  </cols>
  <sheetData>
    <row r="1" spans="1:16" x14ac:dyDescent="0.2">
      <c r="A1" s="57" t="s">
        <v>59</v>
      </c>
    </row>
    <row r="2" spans="1:16" ht="20.45" customHeight="1" x14ac:dyDescent="0.25">
      <c r="A2" s="264" t="s">
        <v>59</v>
      </c>
      <c r="B2" s="265"/>
      <c r="C2" s="265"/>
      <c r="D2" s="265"/>
      <c r="E2" s="265"/>
      <c r="F2" s="265"/>
      <c r="G2" s="265"/>
      <c r="H2" s="265"/>
      <c r="I2" s="265"/>
      <c r="J2" s="265"/>
      <c r="K2" s="265"/>
      <c r="L2" s="265"/>
      <c r="M2" s="265"/>
      <c r="N2" s="265"/>
      <c r="O2" s="265"/>
      <c r="P2" s="266"/>
    </row>
    <row r="3" spans="1:16" ht="18" customHeight="1" x14ac:dyDescent="0.25">
      <c r="A3" s="267" t="s">
        <v>50</v>
      </c>
      <c r="B3" s="268"/>
      <c r="C3" s="268"/>
      <c r="D3" s="268"/>
      <c r="E3" s="268"/>
      <c r="F3" s="268"/>
      <c r="G3" s="268"/>
      <c r="H3" s="268"/>
      <c r="I3" s="268"/>
      <c r="J3" s="268"/>
      <c r="K3" s="268"/>
      <c r="L3" s="268"/>
      <c r="M3" s="268"/>
      <c r="N3" s="268"/>
      <c r="O3" s="268"/>
      <c r="P3" s="269"/>
    </row>
    <row r="4" spans="1:16" ht="9" hidden="1" customHeight="1" x14ac:dyDescent="0.2">
      <c r="A4" s="23" t="s">
        <v>0</v>
      </c>
      <c r="B4" s="6"/>
      <c r="C4" s="6"/>
      <c r="D4" s="6"/>
      <c r="E4" s="6"/>
      <c r="F4" s="6"/>
      <c r="G4" s="6"/>
      <c r="H4" s="6"/>
      <c r="I4" s="6"/>
      <c r="J4" s="6"/>
      <c r="K4" s="6"/>
      <c r="L4" s="6"/>
      <c r="M4" s="6"/>
      <c r="N4" s="6"/>
      <c r="O4" s="6"/>
      <c r="P4" s="7"/>
    </row>
    <row r="5" spans="1:16" ht="3" customHeight="1" x14ac:dyDescent="0.2">
      <c r="A5" s="2"/>
      <c r="B5" s="3"/>
      <c r="C5" s="3"/>
      <c r="D5" s="3"/>
      <c r="E5" s="3"/>
      <c r="F5" s="3"/>
      <c r="G5" s="3"/>
      <c r="H5" s="3"/>
      <c r="I5" s="3"/>
      <c r="J5" s="3"/>
      <c r="K5" s="3"/>
      <c r="L5" s="3"/>
      <c r="M5" s="3"/>
      <c r="N5" s="3"/>
      <c r="O5" s="3"/>
      <c r="P5" s="3"/>
    </row>
    <row r="6" spans="1:16" ht="30" customHeight="1" x14ac:dyDescent="0.2">
      <c r="A6" s="284" t="s">
        <v>59</v>
      </c>
      <c r="B6" s="285"/>
      <c r="C6" s="285"/>
      <c r="D6" s="285"/>
      <c r="E6" s="277"/>
      <c r="F6" s="277"/>
      <c r="G6" s="277"/>
      <c r="H6" s="277"/>
      <c r="I6" s="277"/>
      <c r="J6" s="277"/>
      <c r="K6" s="277"/>
      <c r="L6" s="277"/>
      <c r="M6" s="277"/>
      <c r="N6" s="277"/>
      <c r="O6" s="277"/>
      <c r="P6" s="278"/>
    </row>
    <row r="7" spans="1:16" ht="30" customHeight="1" x14ac:dyDescent="0.2">
      <c r="A7" s="286" t="s">
        <v>59</v>
      </c>
      <c r="B7" s="287"/>
      <c r="C7" s="287"/>
      <c r="D7" s="287"/>
      <c r="E7" s="287"/>
      <c r="F7" s="287"/>
      <c r="G7" s="287"/>
      <c r="H7" s="287"/>
      <c r="I7" s="287"/>
      <c r="J7" s="287"/>
      <c r="K7" s="287"/>
      <c r="L7" s="287"/>
      <c r="M7" s="287"/>
      <c r="N7" s="287"/>
      <c r="O7" s="287"/>
      <c r="P7" s="288"/>
    </row>
    <row r="8" spans="1:16" ht="30" customHeight="1" x14ac:dyDescent="0.2">
      <c r="A8" s="286" t="s">
        <v>59</v>
      </c>
      <c r="B8" s="287"/>
      <c r="C8" s="287"/>
      <c r="D8" s="287"/>
      <c r="E8" s="287"/>
      <c r="F8" s="287"/>
      <c r="G8" s="287"/>
      <c r="H8" s="287"/>
      <c r="I8" s="287"/>
      <c r="J8" s="287"/>
      <c r="K8" s="287"/>
      <c r="L8" s="287"/>
      <c r="M8" s="287"/>
      <c r="N8" s="287"/>
      <c r="O8" s="287"/>
      <c r="P8" s="288"/>
    </row>
    <row r="9" spans="1:16" ht="30.95" customHeight="1" x14ac:dyDescent="0.2">
      <c r="A9" s="14"/>
      <c r="B9" s="10"/>
      <c r="C9" s="10"/>
      <c r="D9" s="10"/>
      <c r="E9" s="10"/>
      <c r="F9" s="10"/>
      <c r="G9" s="10"/>
      <c r="H9" s="289"/>
      <c r="I9" s="289"/>
      <c r="J9" s="289"/>
      <c r="K9" s="289"/>
      <c r="L9" s="289"/>
      <c r="M9" s="289"/>
      <c r="N9" s="289"/>
      <c r="O9" s="289"/>
      <c r="P9" s="290"/>
    </row>
    <row r="10" spans="1:16" ht="3" customHeight="1" x14ac:dyDescent="0.2"/>
    <row r="11" spans="1:16" ht="21.95" customHeight="1" x14ac:dyDescent="0.2">
      <c r="A11" s="20"/>
      <c r="B11" s="21"/>
      <c r="C11" s="21"/>
      <c r="D11" s="21"/>
      <c r="E11" s="21"/>
      <c r="F11" s="21"/>
      <c r="G11" s="21"/>
      <c r="H11" s="21"/>
      <c r="I11" s="21"/>
      <c r="J11" s="21"/>
      <c r="K11" s="21"/>
      <c r="L11" s="21"/>
      <c r="M11" s="21"/>
      <c r="N11" s="21"/>
      <c r="O11" s="21"/>
      <c r="P11" s="22"/>
    </row>
    <row r="12" spans="1:16" ht="33.950000000000003" customHeight="1" x14ac:dyDescent="0.25">
      <c r="A12" s="17" t="s">
        <v>2</v>
      </c>
      <c r="B12" s="18" t="s">
        <v>19</v>
      </c>
      <c r="C12" s="18"/>
      <c r="D12" s="18"/>
      <c r="E12" s="1"/>
      <c r="F12" s="1"/>
      <c r="G12" s="11"/>
      <c r="H12" s="247"/>
      <c r="I12" s="247"/>
      <c r="J12" s="247"/>
      <c r="K12" s="247"/>
      <c r="L12" s="247"/>
      <c r="M12" s="247"/>
      <c r="N12" s="247"/>
      <c r="O12" s="247"/>
      <c r="P12" s="4"/>
    </row>
    <row r="13" spans="1:16" ht="24.95" customHeight="1" x14ac:dyDescent="0.25">
      <c r="A13" s="17" t="s">
        <v>3</v>
      </c>
      <c r="B13" s="18" t="s">
        <v>61</v>
      </c>
      <c r="C13" s="18"/>
      <c r="D13" s="18"/>
      <c r="E13" s="1"/>
      <c r="F13" s="1"/>
      <c r="G13" s="11"/>
      <c r="H13" s="283"/>
      <c r="I13" s="283"/>
      <c r="J13" s="283"/>
      <c r="K13" s="283"/>
      <c r="L13" s="283"/>
      <c r="M13" s="283"/>
      <c r="N13" s="283"/>
      <c r="O13" s="283"/>
      <c r="P13" s="4"/>
    </row>
    <row r="14" spans="1:16" ht="24.95" customHeight="1" x14ac:dyDescent="0.25">
      <c r="A14" s="17" t="s">
        <v>4</v>
      </c>
      <c r="B14" s="18" t="s">
        <v>21</v>
      </c>
      <c r="C14" s="18"/>
      <c r="D14" s="18"/>
      <c r="E14" s="1"/>
      <c r="F14" s="1"/>
      <c r="G14" s="11"/>
      <c r="H14" s="279">
        <f>H12-H13</f>
        <v>0</v>
      </c>
      <c r="I14" s="279"/>
      <c r="J14" s="279"/>
      <c r="K14" s="279"/>
      <c r="L14" s="279"/>
      <c r="M14" s="279"/>
      <c r="N14" s="279"/>
      <c r="O14" s="279"/>
      <c r="P14" s="4"/>
    </row>
    <row r="15" spans="1:16" ht="3" customHeight="1" x14ac:dyDescent="0.25">
      <c r="A15" s="17"/>
      <c r="B15" s="18"/>
      <c r="C15" s="18"/>
      <c r="D15" s="18"/>
      <c r="E15" s="1"/>
      <c r="F15" s="1"/>
      <c r="G15" s="11"/>
      <c r="H15" s="234"/>
      <c r="I15" s="235"/>
      <c r="J15" s="235"/>
      <c r="K15" s="235"/>
      <c r="L15" s="235"/>
      <c r="M15" s="235"/>
      <c r="N15" s="235"/>
      <c r="O15" s="235"/>
      <c r="P15" s="4"/>
    </row>
    <row r="16" spans="1:16" ht="21.95" customHeight="1" x14ac:dyDescent="0.25">
      <c r="A16" s="17" t="s">
        <v>5</v>
      </c>
      <c r="B16" s="18" t="s">
        <v>20</v>
      </c>
      <c r="C16" s="18"/>
      <c r="D16" s="18"/>
      <c r="E16" s="1"/>
      <c r="F16" s="1"/>
      <c r="G16" s="11"/>
      <c r="H16" s="280">
        <f>'Project Expenditure Form'!J33</f>
        <v>0</v>
      </c>
      <c r="I16" s="281"/>
      <c r="J16" s="281"/>
      <c r="K16" s="281"/>
      <c r="L16" s="281"/>
      <c r="M16" s="281"/>
      <c r="N16" s="281"/>
      <c r="O16" s="282"/>
      <c r="P16" s="4"/>
    </row>
    <row r="17" spans="1:16" ht="24.95" customHeight="1" x14ac:dyDescent="0.25">
      <c r="A17" s="17" t="s">
        <v>6</v>
      </c>
      <c r="B17" s="18" t="s">
        <v>62</v>
      </c>
      <c r="C17" s="18"/>
      <c r="D17" s="18"/>
      <c r="E17" s="1"/>
      <c r="F17" s="1"/>
      <c r="G17" s="11"/>
      <c r="H17" s="248">
        <f>H14-H16</f>
        <v>0</v>
      </c>
      <c r="I17" s="248"/>
      <c r="J17" s="248"/>
      <c r="K17" s="248"/>
      <c r="L17" s="248"/>
      <c r="M17" s="248"/>
      <c r="N17" s="248"/>
      <c r="O17" s="248"/>
      <c r="P17" s="4"/>
    </row>
    <row r="18" spans="1:16" ht="9.9499999999999993" customHeight="1" x14ac:dyDescent="0.2">
      <c r="A18" s="5"/>
      <c r="B18" s="6"/>
      <c r="C18" s="6"/>
      <c r="D18" s="6"/>
      <c r="E18" s="6"/>
      <c r="F18" s="6"/>
      <c r="G18" s="6"/>
      <c r="H18" s="6"/>
      <c r="I18" s="6"/>
      <c r="J18" s="6"/>
      <c r="K18" s="6"/>
      <c r="L18" s="6"/>
      <c r="M18" s="6"/>
      <c r="N18" s="6"/>
      <c r="O18" s="6"/>
      <c r="P18" s="7"/>
    </row>
    <row r="19" spans="1:16" ht="3" customHeight="1" x14ac:dyDescent="0.2"/>
    <row r="20" spans="1:16" ht="21.95" customHeight="1" x14ac:dyDescent="0.2">
      <c r="A20" s="20"/>
      <c r="B20" s="21"/>
      <c r="C20" s="21"/>
      <c r="D20" s="21"/>
      <c r="E20" s="21"/>
      <c r="F20" s="21"/>
      <c r="G20" s="21"/>
      <c r="H20" s="21"/>
      <c r="I20" s="21"/>
      <c r="J20" s="21"/>
      <c r="K20" s="21"/>
      <c r="L20" s="21"/>
      <c r="M20" s="21"/>
      <c r="N20" s="21"/>
      <c r="O20" s="21"/>
      <c r="P20" s="22"/>
    </row>
    <row r="21" spans="1:16" ht="30" customHeight="1" x14ac:dyDescent="0.2">
      <c r="A21" s="291"/>
      <c r="B21" s="292"/>
      <c r="C21" s="292"/>
      <c r="D21" s="292"/>
      <c r="E21" s="292"/>
      <c r="F21" s="292"/>
      <c r="G21" s="292"/>
      <c r="H21" s="292"/>
      <c r="I21" s="292"/>
      <c r="J21" s="292"/>
      <c r="K21" s="292"/>
      <c r="L21" s="292"/>
      <c r="M21" s="292"/>
      <c r="N21" s="292"/>
      <c r="O21" s="292"/>
      <c r="P21" s="293"/>
    </row>
    <row r="22" spans="1:16" ht="30" customHeight="1" x14ac:dyDescent="0.2">
      <c r="A22" s="244"/>
      <c r="B22" s="245"/>
      <c r="C22" s="245"/>
      <c r="D22" s="245"/>
      <c r="E22" s="245"/>
      <c r="F22" s="245"/>
      <c r="G22" s="245"/>
      <c r="H22" s="245"/>
      <c r="I22" s="245"/>
      <c r="J22" s="245"/>
      <c r="K22" s="245"/>
      <c r="L22" s="245"/>
      <c r="M22" s="245"/>
      <c r="N22" s="245"/>
      <c r="O22" s="245"/>
      <c r="P22" s="246"/>
    </row>
    <row r="23" spans="1:16" ht="30" customHeight="1" x14ac:dyDescent="0.2">
      <c r="A23" s="244"/>
      <c r="B23" s="245"/>
      <c r="C23" s="245"/>
      <c r="D23" s="245"/>
      <c r="E23" s="245"/>
      <c r="F23" s="245"/>
      <c r="G23" s="245"/>
      <c r="H23" s="245"/>
      <c r="I23" s="245"/>
      <c r="J23" s="245"/>
      <c r="K23" s="245"/>
      <c r="L23" s="245"/>
      <c r="M23" s="245"/>
      <c r="N23" s="245"/>
      <c r="O23" s="245"/>
      <c r="P23" s="246"/>
    </row>
    <row r="24" spans="1:16" ht="30" customHeight="1" x14ac:dyDescent="0.2">
      <c r="A24" s="244"/>
      <c r="B24" s="245"/>
      <c r="C24" s="245"/>
      <c r="D24" s="245"/>
      <c r="E24" s="245"/>
      <c r="F24" s="245"/>
      <c r="G24" s="245"/>
      <c r="H24" s="245"/>
      <c r="I24" s="245"/>
      <c r="J24" s="245"/>
      <c r="K24" s="245"/>
      <c r="L24" s="245"/>
      <c r="M24" s="245"/>
      <c r="N24" s="245"/>
      <c r="O24" s="245"/>
      <c r="P24" s="246"/>
    </row>
    <row r="25" spans="1:16" ht="30" customHeight="1" x14ac:dyDescent="0.2">
      <c r="A25" s="255"/>
      <c r="B25" s="256"/>
      <c r="C25" s="256"/>
      <c r="D25" s="256"/>
      <c r="E25" s="256"/>
      <c r="F25" s="256"/>
      <c r="G25" s="257"/>
      <c r="H25" s="257"/>
      <c r="I25" s="257"/>
      <c r="J25" s="257"/>
      <c r="K25" s="257"/>
      <c r="L25" s="257"/>
      <c r="M25" s="257"/>
      <c r="N25" s="257"/>
      <c r="O25" s="257"/>
      <c r="P25" s="258"/>
    </row>
    <row r="26" spans="1:16" ht="0.95" customHeight="1" x14ac:dyDescent="0.2"/>
    <row r="27" spans="1:16" ht="56.45" customHeight="1" x14ac:dyDescent="0.2">
      <c r="A27" s="272" t="s">
        <v>63</v>
      </c>
      <c r="B27" s="273"/>
      <c r="C27" s="273"/>
      <c r="D27" s="273"/>
      <c r="E27" s="273"/>
      <c r="F27" s="273"/>
      <c r="G27" s="273"/>
      <c r="H27" s="273"/>
      <c r="I27" s="273"/>
      <c r="J27" s="273"/>
      <c r="K27" s="273"/>
      <c r="L27" s="273"/>
      <c r="M27" s="273"/>
      <c r="N27" s="273"/>
      <c r="O27" s="273"/>
      <c r="P27" s="274"/>
    </row>
    <row r="28" spans="1:16" ht="30" customHeight="1" x14ac:dyDescent="0.2">
      <c r="A28" s="259"/>
      <c r="B28" s="260"/>
      <c r="C28" s="260"/>
      <c r="D28" s="260"/>
      <c r="E28" s="260"/>
      <c r="F28" s="261"/>
      <c r="G28" s="259"/>
      <c r="H28" s="260"/>
      <c r="I28" s="260"/>
      <c r="J28" s="260"/>
      <c r="K28" s="260"/>
      <c r="L28" s="260"/>
      <c r="M28" s="260"/>
      <c r="N28" s="260"/>
      <c r="O28" s="260"/>
      <c r="P28" s="261"/>
    </row>
    <row r="29" spans="1:16" ht="28.5" customHeight="1" x14ac:dyDescent="0.2">
      <c r="A29" s="249"/>
      <c r="B29" s="250"/>
      <c r="C29" s="250"/>
      <c r="D29" s="250"/>
      <c r="E29" s="250"/>
      <c r="F29" s="251"/>
      <c r="G29" s="252"/>
      <c r="H29" s="253"/>
      <c r="I29" s="253"/>
      <c r="J29" s="253"/>
      <c r="K29" s="253"/>
      <c r="L29" s="253"/>
      <c r="M29" s="253"/>
      <c r="N29" s="253"/>
      <c r="O29" s="253"/>
      <c r="P29" s="254"/>
    </row>
    <row r="30" spans="1:16" ht="3" customHeight="1" x14ac:dyDescent="0.2"/>
    <row r="31" spans="1:16" ht="15" customHeight="1" x14ac:dyDescent="0.2">
      <c r="A31" s="26" t="s">
        <v>58</v>
      </c>
      <c r="B31" s="24"/>
      <c r="C31" s="24"/>
      <c r="D31" s="24"/>
      <c r="E31" s="24"/>
      <c r="F31" s="24"/>
      <c r="G31" s="24"/>
      <c r="H31" s="24"/>
      <c r="I31" s="24"/>
      <c r="J31" s="24"/>
      <c r="K31" s="24"/>
      <c r="L31" s="24"/>
      <c r="M31" s="24"/>
      <c r="N31" s="24"/>
      <c r="O31" s="24"/>
      <c r="P31" s="25"/>
    </row>
    <row r="32" spans="1:16" ht="21" customHeight="1" x14ac:dyDescent="0.2">
      <c r="A32" s="275" t="s">
        <v>47</v>
      </c>
      <c r="B32" s="276"/>
      <c r="C32" s="32" t="s">
        <v>37</v>
      </c>
      <c r="D32" s="48" t="s">
        <v>1</v>
      </c>
      <c r="E32" s="33"/>
      <c r="F32" s="50"/>
      <c r="G32" s="34"/>
      <c r="H32" s="35"/>
      <c r="I32" s="52" t="s">
        <v>44</v>
      </c>
      <c r="J32" s="35"/>
      <c r="K32" s="54"/>
      <c r="L32" s="45" t="s">
        <v>1</v>
      </c>
      <c r="M32" s="42"/>
      <c r="N32" s="46"/>
      <c r="O32" s="39"/>
      <c r="P32" s="47"/>
    </row>
    <row r="33" spans="1:16" ht="21" customHeight="1" x14ac:dyDescent="0.2">
      <c r="A33" s="38"/>
      <c r="B33" s="33" t="s">
        <v>38</v>
      </c>
      <c r="C33" s="33" t="s">
        <v>45</v>
      </c>
      <c r="D33" s="49" t="s">
        <v>1</v>
      </c>
      <c r="E33" s="33"/>
      <c r="F33" s="51" t="s">
        <v>43</v>
      </c>
      <c r="G33" s="53"/>
      <c r="H33" s="53"/>
      <c r="I33" s="53"/>
      <c r="J33" s="53"/>
      <c r="K33" s="53"/>
      <c r="L33" s="53"/>
      <c r="M33" s="42"/>
      <c r="N33" s="46"/>
      <c r="O33" s="39"/>
      <c r="P33" s="47"/>
    </row>
    <row r="34" spans="1:16" ht="12" customHeight="1" x14ac:dyDescent="0.2">
      <c r="A34" s="38"/>
      <c r="B34" s="33"/>
      <c r="C34" s="33"/>
      <c r="D34" s="33"/>
      <c r="E34" s="36"/>
      <c r="F34" s="56" t="s">
        <v>60</v>
      </c>
      <c r="G34" s="39"/>
      <c r="H34" s="36"/>
      <c r="I34" s="36"/>
      <c r="J34" s="36"/>
      <c r="K34" s="36"/>
      <c r="L34" s="36"/>
      <c r="M34" s="36"/>
      <c r="N34" s="36"/>
      <c r="O34" s="36"/>
      <c r="P34" s="37"/>
    </row>
    <row r="35" spans="1:16" ht="33.950000000000003" customHeight="1" x14ac:dyDescent="0.2">
      <c r="A35" s="40"/>
      <c r="B35" s="41"/>
      <c r="C35" s="41"/>
      <c r="D35" s="58"/>
      <c r="E35" s="41"/>
      <c r="F35" s="42"/>
      <c r="G35" s="43"/>
      <c r="H35" s="41"/>
      <c r="I35" s="41"/>
      <c r="J35" s="41"/>
      <c r="K35" s="41"/>
      <c r="L35" s="41"/>
      <c r="M35" s="41"/>
      <c r="N35" s="41"/>
      <c r="O35" s="270"/>
      <c r="P35" s="271"/>
    </row>
    <row r="36" spans="1:16" ht="3" customHeight="1" x14ac:dyDescent="0.2">
      <c r="A36" s="8"/>
      <c r="B36" s="3"/>
      <c r="C36" s="3"/>
      <c r="D36" s="3"/>
      <c r="E36" s="3"/>
      <c r="F36" s="3"/>
      <c r="G36" s="3"/>
      <c r="H36" s="3"/>
      <c r="I36" s="3"/>
      <c r="J36" s="3"/>
      <c r="K36" s="3"/>
      <c r="L36" s="3"/>
      <c r="M36" s="3"/>
      <c r="N36" s="3"/>
      <c r="O36" s="3"/>
      <c r="P36" s="9"/>
    </row>
    <row r="37" spans="1:16" ht="12.95" customHeight="1" x14ac:dyDescent="0.2">
      <c r="A37" s="1"/>
      <c r="B37" s="1"/>
      <c r="C37" s="1"/>
      <c r="D37" s="1"/>
      <c r="E37" s="1"/>
      <c r="F37" s="1"/>
      <c r="G37" s="1"/>
      <c r="H37" s="1"/>
      <c r="I37" s="1"/>
      <c r="J37" s="1"/>
      <c r="K37" s="1"/>
      <c r="L37" s="1"/>
      <c r="M37" s="1"/>
      <c r="N37" s="1"/>
      <c r="O37" s="1"/>
      <c r="P37" s="1"/>
    </row>
    <row r="38" spans="1:16" s="1" customFormat="1" ht="24" customHeight="1" x14ac:dyDescent="0.25">
      <c r="A38" s="263" t="s">
        <v>28</v>
      </c>
      <c r="B38" s="263"/>
      <c r="C38" s="263"/>
      <c r="D38" s="263"/>
      <c r="E38" s="263"/>
      <c r="F38" s="263"/>
      <c r="G38" s="263"/>
      <c r="H38" s="263"/>
      <c r="I38" s="263"/>
      <c r="J38" s="263"/>
      <c r="K38" s="263"/>
      <c r="L38" s="263"/>
      <c r="M38" s="263"/>
      <c r="N38" s="263"/>
      <c r="O38" s="263"/>
      <c r="P38" s="263"/>
    </row>
    <row r="39" spans="1:16" ht="21" customHeight="1" x14ac:dyDescent="0.2">
      <c r="A39" s="1"/>
      <c r="B39" s="262" t="s">
        <v>27</v>
      </c>
      <c r="C39" s="262"/>
      <c r="D39" s="262"/>
      <c r="E39" s="262"/>
      <c r="F39" s="262"/>
      <c r="G39" s="262"/>
      <c r="H39" s="262"/>
      <c r="I39" s="262"/>
      <c r="J39" s="262"/>
      <c r="K39" s="262"/>
      <c r="L39" s="262"/>
      <c r="M39" s="262"/>
      <c r="N39" s="262"/>
      <c r="O39" s="262"/>
      <c r="P39" s="1"/>
    </row>
    <row r="40" spans="1:16" ht="12.75" customHeight="1" x14ac:dyDescent="0.2">
      <c r="A40" s="1"/>
      <c r="B40" s="1"/>
      <c r="C40" s="1"/>
      <c r="D40" s="1"/>
      <c r="E40" s="1"/>
      <c r="F40" s="1"/>
      <c r="G40" s="1"/>
      <c r="H40" s="1"/>
      <c r="I40" s="1"/>
      <c r="J40" s="1"/>
      <c r="K40" s="1"/>
      <c r="L40" s="1"/>
      <c r="M40" s="1"/>
      <c r="N40" s="1"/>
      <c r="O40" s="1"/>
      <c r="P40" s="1"/>
    </row>
    <row r="41" spans="1:16" ht="12.75" customHeight="1" x14ac:dyDescent="0.2">
      <c r="A41" s="27" t="s">
        <v>17</v>
      </c>
      <c r="B41" s="1"/>
      <c r="C41" s="1"/>
      <c r="D41" s="1"/>
      <c r="E41" s="1"/>
      <c r="F41" s="1"/>
      <c r="G41" s="1"/>
      <c r="H41" s="1"/>
      <c r="I41" s="1"/>
      <c r="J41" s="1"/>
      <c r="K41" s="1"/>
      <c r="L41" s="1"/>
      <c r="M41" s="1"/>
      <c r="N41" s="1"/>
      <c r="O41" s="1"/>
      <c r="P41" s="1"/>
    </row>
    <row r="42" spans="1:16" ht="12.75" customHeight="1" x14ac:dyDescent="0.2">
      <c r="A42" s="1"/>
      <c r="B42" s="1"/>
      <c r="C42" s="1"/>
      <c r="D42" s="1"/>
      <c r="E42" s="1"/>
      <c r="F42" s="1"/>
      <c r="G42" s="1"/>
      <c r="H42" s="1"/>
      <c r="I42" s="1"/>
      <c r="J42" s="1"/>
      <c r="K42" s="1"/>
      <c r="L42" s="1"/>
      <c r="M42" s="1"/>
      <c r="N42" s="1"/>
      <c r="O42" s="1"/>
      <c r="P42" s="1"/>
    </row>
    <row r="43" spans="1:16" ht="15" x14ac:dyDescent="0.2">
      <c r="A43" s="28" t="s">
        <v>7</v>
      </c>
      <c r="B43" s="27" t="s">
        <v>8</v>
      </c>
      <c r="C43" s="27"/>
      <c r="D43" s="27"/>
      <c r="E43" s="1"/>
      <c r="F43" s="1"/>
      <c r="G43" s="1"/>
      <c r="H43" s="1"/>
      <c r="I43" s="1"/>
      <c r="J43" s="1"/>
      <c r="K43" s="1"/>
      <c r="L43" s="1"/>
      <c r="M43" s="1"/>
      <c r="N43" s="1"/>
      <c r="O43" s="1"/>
      <c r="P43" s="1"/>
    </row>
    <row r="44" spans="1:16" ht="15" x14ac:dyDescent="0.2">
      <c r="A44" s="28"/>
      <c r="B44" s="1"/>
      <c r="C44" s="1"/>
      <c r="D44" s="1"/>
      <c r="E44" s="1"/>
      <c r="F44" s="1"/>
      <c r="G44" s="1"/>
      <c r="H44" s="1"/>
      <c r="I44" s="1"/>
      <c r="J44" s="1"/>
      <c r="K44" s="1"/>
      <c r="L44" s="1"/>
      <c r="M44" s="1"/>
      <c r="N44" s="1"/>
      <c r="O44" s="1"/>
      <c r="P44" s="1"/>
    </row>
    <row r="45" spans="1:16" ht="15" x14ac:dyDescent="0.2">
      <c r="A45" s="28" t="s">
        <v>9</v>
      </c>
      <c r="B45" s="27" t="s">
        <v>30</v>
      </c>
      <c r="C45" s="27"/>
      <c r="D45" s="27"/>
      <c r="E45" s="1"/>
      <c r="F45" s="1"/>
      <c r="G45" s="1"/>
      <c r="H45" s="1"/>
      <c r="I45" s="1"/>
      <c r="J45" s="1"/>
      <c r="K45" s="1"/>
      <c r="L45" s="1"/>
      <c r="M45" s="1"/>
      <c r="N45" s="1"/>
      <c r="O45" s="1"/>
      <c r="P45" s="1"/>
    </row>
    <row r="46" spans="1:16" ht="15" x14ac:dyDescent="0.2">
      <c r="A46" s="28"/>
      <c r="B46" s="27" t="s">
        <v>31</v>
      </c>
      <c r="C46" s="27"/>
      <c r="D46" s="27"/>
      <c r="E46" s="1"/>
      <c r="F46" s="1"/>
      <c r="G46" s="1"/>
      <c r="H46" s="1"/>
      <c r="I46" s="1"/>
      <c r="J46" s="1"/>
      <c r="K46" s="1"/>
      <c r="L46" s="1"/>
      <c r="M46" s="1"/>
      <c r="N46" s="1"/>
      <c r="O46" s="1"/>
      <c r="P46" s="1"/>
    </row>
    <row r="47" spans="1:16" ht="15" x14ac:dyDescent="0.2">
      <c r="A47" s="28"/>
      <c r="B47" s="1"/>
      <c r="C47" s="1"/>
      <c r="D47" s="1"/>
      <c r="E47" s="1"/>
      <c r="F47" s="1"/>
      <c r="G47" s="1"/>
      <c r="H47" s="1"/>
      <c r="I47" s="1"/>
      <c r="J47" s="1"/>
      <c r="K47" s="1"/>
      <c r="L47" s="1"/>
      <c r="M47" s="1"/>
      <c r="N47" s="1"/>
      <c r="O47" s="1"/>
      <c r="P47" s="1"/>
    </row>
    <row r="48" spans="1:16" ht="15" x14ac:dyDescent="0.2">
      <c r="A48" s="28" t="s">
        <v>10</v>
      </c>
      <c r="B48" s="27" t="s">
        <v>22</v>
      </c>
      <c r="C48" s="27"/>
      <c r="D48" s="27"/>
      <c r="E48" s="1"/>
      <c r="F48" s="1"/>
      <c r="G48" s="1"/>
      <c r="H48" s="1"/>
      <c r="I48" s="1"/>
      <c r="J48" s="1"/>
      <c r="K48" s="1"/>
      <c r="L48" s="1"/>
      <c r="M48" s="1"/>
      <c r="N48" s="1"/>
      <c r="O48" s="1"/>
      <c r="P48" s="1"/>
    </row>
    <row r="49" spans="1:16" ht="15" x14ac:dyDescent="0.2">
      <c r="A49" s="28"/>
      <c r="B49" s="1"/>
      <c r="C49" s="1"/>
      <c r="D49" s="1"/>
      <c r="E49" s="1"/>
      <c r="F49" s="1"/>
      <c r="G49" s="1"/>
      <c r="H49" s="1"/>
      <c r="I49" s="1"/>
      <c r="J49" s="1"/>
      <c r="K49" s="1"/>
      <c r="L49" s="1"/>
      <c r="M49" s="1"/>
      <c r="N49" s="1"/>
      <c r="O49" s="1"/>
      <c r="P49" s="1"/>
    </row>
    <row r="50" spans="1:16" ht="15" x14ac:dyDescent="0.2">
      <c r="A50" s="28" t="s">
        <v>11</v>
      </c>
      <c r="B50" s="27" t="s">
        <v>12</v>
      </c>
      <c r="C50" s="27"/>
      <c r="D50" s="27"/>
      <c r="E50" s="1"/>
      <c r="F50" s="1"/>
      <c r="G50" s="1"/>
      <c r="H50" s="1"/>
      <c r="I50" s="1"/>
      <c r="J50" s="1"/>
      <c r="K50" s="1"/>
      <c r="L50" s="1"/>
      <c r="M50" s="1"/>
      <c r="N50" s="1"/>
      <c r="O50" s="1"/>
      <c r="P50" s="1"/>
    </row>
    <row r="51" spans="1:16" ht="15" x14ac:dyDescent="0.2">
      <c r="A51" s="28"/>
      <c r="B51" s="1"/>
      <c r="C51" s="1"/>
      <c r="D51" s="1"/>
      <c r="E51" s="1"/>
      <c r="F51" s="1"/>
      <c r="G51" s="1"/>
      <c r="H51" s="1"/>
      <c r="I51" s="1"/>
      <c r="J51" s="1"/>
      <c r="K51" s="1"/>
      <c r="L51" s="1"/>
      <c r="M51" s="1"/>
      <c r="N51" s="1"/>
      <c r="O51" s="1"/>
      <c r="P51" s="1"/>
    </row>
    <row r="52" spans="1:16" ht="15" x14ac:dyDescent="0.2">
      <c r="A52" s="28" t="s">
        <v>13</v>
      </c>
      <c r="B52" s="27" t="s">
        <v>32</v>
      </c>
      <c r="C52" s="27"/>
      <c r="D52" s="27"/>
      <c r="E52" s="1"/>
      <c r="F52" s="1"/>
      <c r="G52" s="1"/>
      <c r="H52" s="1"/>
      <c r="I52" s="1"/>
      <c r="J52" s="1"/>
      <c r="K52" s="1"/>
      <c r="L52" s="1"/>
      <c r="M52" s="1"/>
      <c r="N52" s="1"/>
      <c r="O52" s="1"/>
      <c r="P52" s="1"/>
    </row>
    <row r="53" spans="1:16" ht="15" x14ac:dyDescent="0.2">
      <c r="A53" s="28"/>
      <c r="B53" s="27" t="s">
        <v>29</v>
      </c>
      <c r="C53" s="27"/>
      <c r="D53" s="27"/>
      <c r="E53" s="1"/>
      <c r="F53" s="1"/>
      <c r="G53" s="1"/>
      <c r="H53" s="1"/>
      <c r="I53" s="1"/>
      <c r="J53" s="1"/>
      <c r="K53" s="1"/>
      <c r="L53" s="1"/>
      <c r="M53" s="1"/>
      <c r="N53" s="1"/>
      <c r="O53" s="1"/>
      <c r="P53" s="1"/>
    </row>
    <row r="54" spans="1:16" ht="15" x14ac:dyDescent="0.2">
      <c r="A54" s="28"/>
      <c r="B54" s="27"/>
      <c r="C54" s="27"/>
      <c r="D54" s="27"/>
      <c r="E54" s="1"/>
      <c r="F54" s="1"/>
      <c r="G54" s="1"/>
      <c r="H54" s="1"/>
      <c r="I54" s="1"/>
      <c r="J54" s="1"/>
      <c r="K54" s="1"/>
      <c r="L54" s="1"/>
      <c r="M54" s="1"/>
      <c r="N54" s="1"/>
      <c r="O54" s="1"/>
      <c r="P54" s="1"/>
    </row>
    <row r="55" spans="1:16" ht="15" x14ac:dyDescent="0.2">
      <c r="A55" s="28" t="s">
        <v>14</v>
      </c>
      <c r="B55" s="27" t="s">
        <v>42</v>
      </c>
      <c r="C55" s="27"/>
      <c r="D55" s="27"/>
      <c r="E55" s="1"/>
      <c r="F55" s="1"/>
      <c r="G55" s="1"/>
      <c r="H55" s="1"/>
      <c r="I55" s="1"/>
      <c r="J55" s="1"/>
      <c r="K55" s="1"/>
      <c r="L55" s="1"/>
      <c r="M55" s="1"/>
      <c r="N55" s="1"/>
      <c r="O55" s="1"/>
      <c r="P55" s="1"/>
    </row>
    <row r="56" spans="1:16" ht="15" x14ac:dyDescent="0.2">
      <c r="A56" s="28"/>
      <c r="B56" s="1"/>
      <c r="C56" s="1"/>
      <c r="D56" s="1"/>
      <c r="E56" s="1"/>
      <c r="F56" s="1"/>
      <c r="G56" s="1"/>
      <c r="H56" s="1"/>
      <c r="I56" s="1"/>
      <c r="J56" s="1"/>
      <c r="K56" s="1"/>
      <c r="L56" s="1"/>
      <c r="M56" s="1"/>
      <c r="N56" s="1"/>
      <c r="O56" s="1"/>
      <c r="P56" s="1"/>
    </row>
    <row r="57" spans="1:16" ht="15" x14ac:dyDescent="0.2">
      <c r="A57" s="28" t="s">
        <v>16</v>
      </c>
      <c r="B57" s="27" t="s">
        <v>15</v>
      </c>
      <c r="C57" s="27"/>
      <c r="D57" s="27"/>
      <c r="E57" s="1"/>
      <c r="F57" s="1"/>
      <c r="G57" s="1"/>
      <c r="H57" s="1"/>
      <c r="I57" s="1"/>
      <c r="J57" s="1"/>
      <c r="K57" s="1"/>
      <c r="L57" s="1"/>
      <c r="M57" s="1"/>
      <c r="N57" s="1"/>
      <c r="O57" s="1"/>
      <c r="P57" s="1"/>
    </row>
    <row r="58" spans="1:16" ht="12" customHeight="1" x14ac:dyDescent="0.2">
      <c r="A58" s="28"/>
      <c r="B58" s="30" t="s">
        <v>34</v>
      </c>
      <c r="C58" s="30"/>
      <c r="D58" s="30"/>
      <c r="E58" s="1"/>
      <c r="F58" s="1"/>
      <c r="G58" s="1"/>
      <c r="H58" s="1"/>
      <c r="I58" s="1"/>
      <c r="J58" s="1"/>
      <c r="K58" s="1"/>
      <c r="L58" s="1"/>
      <c r="M58" s="1"/>
      <c r="N58" s="1"/>
      <c r="O58" s="1"/>
      <c r="P58" s="1"/>
    </row>
    <row r="59" spans="1:16" ht="12" customHeight="1" x14ac:dyDescent="0.2">
      <c r="A59" s="28"/>
      <c r="B59" s="31" t="s">
        <v>40</v>
      </c>
      <c r="C59" s="31"/>
      <c r="D59" s="31"/>
      <c r="E59" s="1"/>
      <c r="F59" s="1"/>
      <c r="G59" s="1"/>
      <c r="H59" s="1"/>
      <c r="I59" s="1"/>
      <c r="J59" s="1"/>
      <c r="K59" s="1"/>
      <c r="L59" s="1"/>
      <c r="M59" s="1"/>
      <c r="N59" s="1"/>
      <c r="O59" s="1"/>
      <c r="P59" s="1"/>
    </row>
    <row r="60" spans="1:16" ht="15" x14ac:dyDescent="0.2">
      <c r="A60" s="28"/>
      <c r="B60" s="31"/>
      <c r="C60" s="31"/>
      <c r="D60" s="31"/>
      <c r="E60" s="1"/>
      <c r="F60" s="1"/>
      <c r="G60" s="1"/>
      <c r="H60" s="1"/>
      <c r="I60" s="1"/>
      <c r="J60" s="1"/>
      <c r="K60" s="1"/>
      <c r="L60" s="1"/>
      <c r="M60" s="1"/>
      <c r="N60" s="1"/>
      <c r="O60" s="1"/>
      <c r="P60" s="1"/>
    </row>
    <row r="61" spans="1:16" ht="15" x14ac:dyDescent="0.2">
      <c r="A61" s="28"/>
      <c r="B61" s="27" t="s">
        <v>24</v>
      </c>
      <c r="C61" s="27"/>
      <c r="D61" s="27"/>
      <c r="E61" s="1"/>
      <c r="F61" s="1"/>
      <c r="G61" s="1"/>
      <c r="H61" s="1"/>
      <c r="I61" s="1"/>
      <c r="J61" s="1"/>
      <c r="K61" s="1"/>
      <c r="L61" s="1"/>
      <c r="M61" s="1"/>
      <c r="N61" s="1"/>
      <c r="O61" s="1"/>
      <c r="P61" s="1"/>
    </row>
    <row r="62" spans="1:16" ht="15" x14ac:dyDescent="0.2">
      <c r="A62" s="28"/>
      <c r="B62" s="1"/>
      <c r="C62" s="1"/>
      <c r="D62" s="1"/>
      <c r="E62" s="1"/>
      <c r="F62" s="1"/>
      <c r="G62" s="1"/>
      <c r="H62" s="1"/>
      <c r="I62" s="1"/>
      <c r="J62" s="1"/>
      <c r="K62" s="1"/>
      <c r="L62" s="1"/>
      <c r="M62" s="1"/>
      <c r="N62" s="1"/>
      <c r="O62" s="1"/>
      <c r="P62" s="1"/>
    </row>
    <row r="63" spans="1:16" ht="15" x14ac:dyDescent="0.2">
      <c r="A63" s="28"/>
      <c r="B63" s="27" t="s">
        <v>33</v>
      </c>
      <c r="C63" s="27"/>
      <c r="D63" s="27"/>
      <c r="E63" s="1"/>
      <c r="F63" s="1"/>
      <c r="G63" s="1"/>
      <c r="H63" s="1"/>
      <c r="I63" s="1"/>
      <c r="J63" s="1"/>
      <c r="K63" s="1"/>
      <c r="L63" s="1"/>
      <c r="M63" s="1"/>
      <c r="N63" s="1"/>
      <c r="O63" s="1"/>
      <c r="P63" s="1"/>
    </row>
    <row r="64" spans="1:16" ht="15" x14ac:dyDescent="0.2">
      <c r="A64" s="28"/>
      <c r="B64" s="1"/>
      <c r="C64" s="1"/>
      <c r="D64" s="1"/>
      <c r="E64" s="1"/>
      <c r="F64" s="1"/>
      <c r="G64" s="1"/>
      <c r="H64" s="1"/>
      <c r="I64" s="1"/>
      <c r="J64" s="1"/>
      <c r="K64" s="1"/>
      <c r="L64" s="1"/>
      <c r="M64" s="1"/>
      <c r="N64" s="1"/>
      <c r="O64" s="1"/>
      <c r="P64" s="1"/>
    </row>
    <row r="65" spans="1:16" ht="15" x14ac:dyDescent="0.2">
      <c r="A65" s="28"/>
      <c r="B65" s="27" t="s">
        <v>25</v>
      </c>
      <c r="C65" s="27"/>
      <c r="D65" s="27"/>
      <c r="E65" s="1"/>
      <c r="F65" s="1"/>
      <c r="G65" s="1"/>
      <c r="H65" s="1"/>
      <c r="I65" s="1"/>
      <c r="J65" s="1"/>
      <c r="K65" s="1"/>
      <c r="L65" s="1"/>
      <c r="M65" s="1"/>
      <c r="N65" s="1"/>
      <c r="O65" s="1"/>
      <c r="P65" s="1"/>
    </row>
    <row r="66" spans="1:16" ht="15" x14ac:dyDescent="0.2">
      <c r="A66" s="28"/>
      <c r="B66" s="1"/>
      <c r="C66" s="1"/>
      <c r="D66" s="1"/>
      <c r="E66" s="1"/>
      <c r="F66" s="1"/>
      <c r="G66" s="1"/>
      <c r="H66" s="1"/>
      <c r="I66" s="1"/>
      <c r="J66" s="1"/>
      <c r="K66" s="1"/>
      <c r="L66" s="1"/>
      <c r="M66" s="1"/>
      <c r="N66" s="1"/>
      <c r="O66" s="1"/>
      <c r="P66" s="1"/>
    </row>
    <row r="67" spans="1:16" ht="15" x14ac:dyDescent="0.2">
      <c r="A67" s="28"/>
      <c r="B67" s="27" t="s">
        <v>39</v>
      </c>
      <c r="C67" s="27"/>
      <c r="D67" s="27"/>
      <c r="E67" s="1"/>
      <c r="F67" s="1"/>
      <c r="G67" s="1"/>
      <c r="H67" s="1"/>
      <c r="I67" s="1"/>
      <c r="J67" s="1"/>
      <c r="K67" s="1"/>
      <c r="L67" s="1"/>
      <c r="M67" s="1"/>
      <c r="N67" s="1"/>
      <c r="O67" s="1"/>
      <c r="P67" s="1"/>
    </row>
    <row r="68" spans="1:16" ht="15" x14ac:dyDescent="0.2">
      <c r="A68" s="28"/>
      <c r="B68" s="1"/>
      <c r="C68" s="1"/>
      <c r="D68" s="1"/>
      <c r="E68" s="1"/>
      <c r="F68" s="1"/>
      <c r="G68" s="1"/>
      <c r="H68" s="1"/>
      <c r="I68" s="1"/>
      <c r="J68" s="1"/>
      <c r="K68" s="1"/>
      <c r="L68" s="1"/>
      <c r="M68" s="1"/>
      <c r="N68" s="1"/>
      <c r="O68" s="1"/>
      <c r="P68" s="1"/>
    </row>
    <row r="69" spans="1:16" ht="15" x14ac:dyDescent="0.2">
      <c r="A69" s="28"/>
      <c r="B69" s="27" t="s">
        <v>26</v>
      </c>
      <c r="C69" s="27"/>
      <c r="D69" s="27"/>
      <c r="E69" s="1"/>
      <c r="F69" s="1"/>
      <c r="G69" s="1"/>
      <c r="H69" s="1"/>
      <c r="I69" s="1"/>
      <c r="J69" s="1"/>
      <c r="K69" s="1"/>
      <c r="L69" s="1"/>
      <c r="M69" s="1"/>
      <c r="N69" s="1"/>
      <c r="O69" s="1"/>
      <c r="P69" s="1"/>
    </row>
    <row r="70" spans="1:16" ht="15" x14ac:dyDescent="0.2">
      <c r="A70" s="28"/>
      <c r="B70" s="1"/>
      <c r="C70" s="1"/>
      <c r="D70" s="1"/>
      <c r="E70" s="1"/>
      <c r="F70" s="1"/>
      <c r="G70" s="1"/>
      <c r="H70" s="1"/>
      <c r="I70" s="1"/>
      <c r="J70" s="1"/>
      <c r="K70" s="1"/>
      <c r="L70" s="1"/>
      <c r="M70" s="1"/>
      <c r="N70" s="1"/>
      <c r="O70" s="1"/>
      <c r="P70" s="1"/>
    </row>
    <row r="71" spans="1:16" ht="15" x14ac:dyDescent="0.2">
      <c r="A71" s="28" t="s">
        <v>23</v>
      </c>
      <c r="B71" s="27" t="s">
        <v>46</v>
      </c>
      <c r="C71" s="27"/>
      <c r="D71" s="27"/>
      <c r="E71" s="1"/>
      <c r="F71" s="1"/>
      <c r="G71" s="1"/>
      <c r="H71" s="1"/>
      <c r="I71" s="1"/>
      <c r="J71" s="1"/>
      <c r="K71" s="1"/>
      <c r="L71" s="1"/>
      <c r="M71" s="1"/>
      <c r="N71" s="1"/>
      <c r="O71" s="1"/>
      <c r="P71" s="1"/>
    </row>
    <row r="72" spans="1:16" ht="15" x14ac:dyDescent="0.2">
      <c r="A72" s="28"/>
      <c r="B72" s="27" t="s">
        <v>49</v>
      </c>
      <c r="C72" s="27"/>
      <c r="D72" s="27"/>
      <c r="E72" s="1"/>
      <c r="F72" s="1"/>
      <c r="G72" s="1"/>
      <c r="H72" s="1"/>
      <c r="I72" s="1"/>
      <c r="J72" s="1"/>
      <c r="K72" s="1"/>
      <c r="L72" s="1"/>
      <c r="M72" s="1"/>
      <c r="N72" s="1"/>
      <c r="O72" s="1"/>
      <c r="P72" s="1"/>
    </row>
    <row r="73" spans="1:16" ht="15" x14ac:dyDescent="0.2">
      <c r="A73" s="28"/>
      <c r="B73" s="27" t="s">
        <v>48</v>
      </c>
      <c r="C73" s="27"/>
      <c r="D73" s="27"/>
      <c r="E73" s="1"/>
      <c r="F73" s="1"/>
      <c r="G73" s="1"/>
      <c r="H73" s="1"/>
      <c r="I73" s="1"/>
      <c r="J73" s="1"/>
      <c r="K73" s="1"/>
      <c r="L73" s="1"/>
      <c r="M73" s="1"/>
      <c r="N73" s="1"/>
      <c r="O73" s="1"/>
      <c r="P73" s="1"/>
    </row>
    <row r="74" spans="1:16" ht="15" x14ac:dyDescent="0.2">
      <c r="A74" s="28"/>
      <c r="B74" s="27"/>
      <c r="C74" s="27"/>
      <c r="D74" s="27"/>
      <c r="E74" s="1"/>
      <c r="F74" s="1"/>
      <c r="G74" s="1"/>
      <c r="H74" s="1"/>
      <c r="I74" s="1"/>
      <c r="J74" s="1"/>
      <c r="K74" s="1"/>
      <c r="L74" s="1"/>
      <c r="M74" s="1"/>
      <c r="N74" s="1"/>
      <c r="O74" s="1"/>
      <c r="P74" s="1"/>
    </row>
    <row r="75" spans="1:16" ht="15" x14ac:dyDescent="0.2">
      <c r="A75" s="28" t="s">
        <v>41</v>
      </c>
      <c r="B75" s="27" t="s">
        <v>18</v>
      </c>
      <c r="C75" s="27"/>
      <c r="D75" s="27"/>
      <c r="E75" s="1"/>
      <c r="F75" s="1"/>
      <c r="G75" s="1"/>
      <c r="H75" s="1"/>
      <c r="I75" s="1"/>
      <c r="J75" s="1"/>
      <c r="K75" s="1"/>
      <c r="L75" s="1"/>
      <c r="M75" s="1"/>
      <c r="N75" s="1"/>
      <c r="O75" s="1"/>
      <c r="P75" s="1"/>
    </row>
    <row r="76" spans="1:16" ht="15" x14ac:dyDescent="0.2">
      <c r="A76" s="29"/>
      <c r="B76" s="27" t="s">
        <v>35</v>
      </c>
      <c r="C76" s="27"/>
      <c r="D76" s="27"/>
      <c r="E76" s="1"/>
      <c r="F76" s="1"/>
      <c r="G76" s="1"/>
      <c r="H76" s="1"/>
      <c r="I76" s="1"/>
      <c r="J76" s="1"/>
      <c r="K76" s="1"/>
      <c r="L76" s="1"/>
      <c r="M76" s="1"/>
      <c r="N76" s="1"/>
      <c r="O76" s="1"/>
      <c r="P76" s="1"/>
    </row>
    <row r="77" spans="1:16" ht="15" x14ac:dyDescent="0.2">
      <c r="A77" s="29"/>
      <c r="B77" s="44" t="s">
        <v>36</v>
      </c>
      <c r="C77" s="44"/>
      <c r="D77" s="44"/>
      <c r="E77" s="1"/>
      <c r="F77" s="1"/>
      <c r="G77" s="1"/>
      <c r="H77" s="1"/>
      <c r="I77" s="1"/>
      <c r="J77" s="1"/>
      <c r="K77" s="1"/>
      <c r="L77" s="1"/>
      <c r="M77" s="1"/>
      <c r="N77" s="1"/>
      <c r="O77" s="1"/>
      <c r="P77" s="1"/>
    </row>
    <row r="78" spans="1:16" x14ac:dyDescent="0.2">
      <c r="A78" s="16"/>
    </row>
    <row r="79" spans="1:16" ht="15" x14ac:dyDescent="0.2">
      <c r="A79" s="16" t="s">
        <v>51</v>
      </c>
      <c r="B79" s="44" t="s">
        <v>52</v>
      </c>
    </row>
    <row r="80" spans="1:16" ht="15" x14ac:dyDescent="0.2">
      <c r="A80" s="16"/>
      <c r="B80" s="44" t="s">
        <v>53</v>
      </c>
    </row>
    <row r="81" spans="1:13" ht="15" x14ac:dyDescent="0.2">
      <c r="A81" s="16"/>
      <c r="B81" s="55" t="s">
        <v>54</v>
      </c>
      <c r="C81" s="44"/>
    </row>
    <row r="82" spans="1:13" ht="15" x14ac:dyDescent="0.2">
      <c r="A82" s="16"/>
      <c r="B82" s="55" t="s">
        <v>57</v>
      </c>
      <c r="C82" s="44"/>
    </row>
    <row r="83" spans="1:13" ht="15" x14ac:dyDescent="0.2">
      <c r="A83" s="16"/>
      <c r="B83" s="55" t="s">
        <v>55</v>
      </c>
      <c r="C83" s="44"/>
    </row>
    <row r="84" spans="1:13" ht="15" x14ac:dyDescent="0.2">
      <c r="A84" s="16"/>
      <c r="B84" s="55" t="s">
        <v>56</v>
      </c>
      <c r="C84" s="44"/>
    </row>
    <row r="85" spans="1:13" x14ac:dyDescent="0.2">
      <c r="A85" s="16"/>
      <c r="M85" t="s">
        <v>59</v>
      </c>
    </row>
    <row r="86" spans="1:13" x14ac:dyDescent="0.2">
      <c r="A86" s="16"/>
    </row>
    <row r="87" spans="1:13" x14ac:dyDescent="0.2">
      <c r="A87" s="16"/>
    </row>
    <row r="88" spans="1:13" x14ac:dyDescent="0.2">
      <c r="A88" s="16"/>
    </row>
  </sheetData>
  <mergeCells count="27">
    <mergeCell ref="B39:O39"/>
    <mergeCell ref="A38:P38"/>
    <mergeCell ref="A2:P2"/>
    <mergeCell ref="A3:P3"/>
    <mergeCell ref="O35:P35"/>
    <mergeCell ref="A27:P27"/>
    <mergeCell ref="A32:B32"/>
    <mergeCell ref="E6:P6"/>
    <mergeCell ref="H14:O14"/>
    <mergeCell ref="H16:O16"/>
    <mergeCell ref="H13:O13"/>
    <mergeCell ref="A6:D6"/>
    <mergeCell ref="A7:P7"/>
    <mergeCell ref="A8:P8"/>
    <mergeCell ref="H9:P9"/>
    <mergeCell ref="A21:P21"/>
    <mergeCell ref="A22:P22"/>
    <mergeCell ref="A23:P23"/>
    <mergeCell ref="H12:O12"/>
    <mergeCell ref="H17:O17"/>
    <mergeCell ref="A29:F29"/>
    <mergeCell ref="G29:P29"/>
    <mergeCell ref="A24:P24"/>
    <mergeCell ref="A25:F25"/>
    <mergeCell ref="G25:P25"/>
    <mergeCell ref="A28:F28"/>
    <mergeCell ref="G28:P28"/>
  </mergeCells>
  <phoneticPr fontId="13" type="noConversion"/>
  <pageMargins left="0.25" right="0.25" top="0.6" bottom="0.4" header="0.2" footer="0.2"/>
  <pageSetup fitToHeight="0" orientation="portrait" r:id="rId1"/>
  <headerFooter alignWithMargins="0">
    <oddHeader>&amp;C&amp;"Arial,Bold"&amp;14State of California
Natural Resources Agency</oddHeader>
    <oddFooter xml:space="preserve">&amp;L&amp;"Arial,Bold"&amp;8RA212    &amp;"Arial,Regular"Revised 11-2010&amp;R&amp;8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91" r:id="rId4" name="Check Box 67">
              <controlPr defaultSize="0" autoFill="0" autoLine="0" autoPict="0">
                <anchor moveWithCells="1">
                  <from>
                    <xdr:col>0</xdr:col>
                    <xdr:colOff>95250</xdr:colOff>
                    <xdr:row>8</xdr:row>
                    <xdr:rowOff>76200</xdr:rowOff>
                  </from>
                  <to>
                    <xdr:col>1</xdr:col>
                    <xdr:colOff>171450</xdr:colOff>
                    <xdr:row>10</xdr:row>
                    <xdr:rowOff>66675</xdr:rowOff>
                  </to>
                </anchor>
              </controlPr>
            </control>
          </mc:Choice>
        </mc:AlternateContent>
        <mc:AlternateContent xmlns:mc="http://schemas.openxmlformats.org/markup-compatibility/2006">
          <mc:Choice Requires="x14">
            <control shapeId="1092" r:id="rId5" name="Check Box 68">
              <controlPr defaultSize="0" autoFill="0" autoLine="0" autoPict="0">
                <anchor moveWithCells="1">
                  <from>
                    <xdr:col>1</xdr:col>
                    <xdr:colOff>895350</xdr:colOff>
                    <xdr:row>8</xdr:row>
                    <xdr:rowOff>161925</xdr:rowOff>
                  </from>
                  <to>
                    <xdr:col>2</xdr:col>
                    <xdr:colOff>304800</xdr:colOff>
                    <xdr:row>8</xdr:row>
                    <xdr:rowOff>381000</xdr:rowOff>
                  </to>
                </anchor>
              </controlPr>
            </control>
          </mc:Choice>
        </mc:AlternateContent>
        <mc:AlternateContent xmlns:mc="http://schemas.openxmlformats.org/markup-compatibility/2006">
          <mc:Choice Requires="x14">
            <control shapeId="1098" r:id="rId6" name="Check Box 74">
              <controlPr defaultSize="0" autoFill="0" autoLine="0" autoPict="0">
                <anchor moveWithCells="1">
                  <from>
                    <xdr:col>3</xdr:col>
                    <xdr:colOff>971550</xdr:colOff>
                    <xdr:row>8</xdr:row>
                    <xdr:rowOff>161925</xdr:rowOff>
                  </from>
                  <to>
                    <xdr:col>3</xdr:col>
                    <xdr:colOff>1276350</xdr:colOff>
                    <xdr:row>8</xdr:row>
                    <xdr:rowOff>381000</xdr:rowOff>
                  </to>
                </anchor>
              </controlPr>
            </control>
          </mc:Choice>
        </mc:AlternateContent>
        <mc:AlternateContent xmlns:mc="http://schemas.openxmlformats.org/markup-compatibility/2006">
          <mc:Choice Requires="x14">
            <control shapeId="1123" r:id="rId7" name="Check Box 99">
              <controlPr defaultSize="0" autoFill="0" autoLine="0" autoPict="0">
                <anchor moveWithCells="1">
                  <from>
                    <xdr:col>0</xdr:col>
                    <xdr:colOff>28575</xdr:colOff>
                    <xdr:row>32</xdr:row>
                    <xdr:rowOff>47625</xdr:rowOff>
                  </from>
                  <to>
                    <xdr:col>1</xdr:col>
                    <xdr:colOff>238125</xdr:colOff>
                    <xdr:row>33</xdr:row>
                    <xdr:rowOff>0</xdr:rowOff>
                  </to>
                </anchor>
              </controlPr>
            </control>
          </mc:Choice>
        </mc:AlternateContent>
        <mc:AlternateContent xmlns:mc="http://schemas.openxmlformats.org/markup-compatibility/2006">
          <mc:Choice Requires="x14">
            <control shapeId="1124" r:id="rId8" name="Check Box 100">
              <controlPr defaultSize="0" autoFill="0" autoLine="0" autoPict="0">
                <anchor moveWithCells="1">
                  <from>
                    <xdr:col>1</xdr:col>
                    <xdr:colOff>285750</xdr:colOff>
                    <xdr:row>32</xdr:row>
                    <xdr:rowOff>47625</xdr:rowOff>
                  </from>
                  <to>
                    <xdr:col>1</xdr:col>
                    <xdr:colOff>742950</xdr:colOff>
                    <xdr:row>33</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pageSetUpPr fitToPage="1"/>
  </sheetPr>
  <dimension ref="A1:AS73"/>
  <sheetViews>
    <sheetView zoomScaleNormal="100" zoomScalePageLayoutView="80" workbookViewId="0">
      <selection activeCell="AV27" sqref="AV27"/>
    </sheetView>
  </sheetViews>
  <sheetFormatPr defaultColWidth="9.140625" defaultRowHeight="12.75" x14ac:dyDescent="0.2"/>
  <cols>
    <col min="1" max="1" width="11.7109375" style="92" customWidth="1"/>
    <col min="2" max="2" width="53.140625" style="92" customWidth="1"/>
    <col min="3" max="3" width="16" style="95" customWidth="1"/>
    <col min="4" max="4" width="11.28515625" style="94" customWidth="1"/>
    <col min="5" max="7" width="11.28515625" style="94" hidden="1" customWidth="1"/>
    <col min="8" max="8" width="11.28515625" style="94" customWidth="1"/>
    <col min="9" max="11" width="11.28515625" style="94" hidden="1" customWidth="1"/>
    <col min="12" max="12" width="11.28515625" style="94" customWidth="1"/>
    <col min="13" max="15" width="11.28515625" style="94" hidden="1" customWidth="1"/>
    <col min="16" max="16" width="11.28515625" style="94" customWidth="1"/>
    <col min="17" max="19" width="11.28515625" style="94" hidden="1" customWidth="1"/>
    <col min="20" max="20" width="11.28515625" style="94" customWidth="1"/>
    <col min="21" max="23" width="11.28515625" style="94" hidden="1" customWidth="1"/>
    <col min="24" max="24" width="11.28515625" style="94" customWidth="1"/>
    <col min="25" max="27" width="11.28515625" style="94" hidden="1" customWidth="1"/>
    <col min="28" max="28" width="11.28515625" style="94" customWidth="1"/>
    <col min="29" max="31" width="11.28515625" style="94" hidden="1" customWidth="1"/>
    <col min="32" max="32" width="11.28515625" style="94" customWidth="1"/>
    <col min="33" max="35" width="11.28515625" style="94" hidden="1" customWidth="1"/>
    <col min="36" max="36" width="11.28515625" style="94" customWidth="1"/>
    <col min="37" max="39" width="11.28515625" style="94" hidden="1" customWidth="1"/>
    <col min="40" max="40" width="11.28515625" style="94" customWidth="1"/>
    <col min="41" max="43" width="11.28515625" style="94" hidden="1" customWidth="1"/>
    <col min="44" max="44" width="12.42578125" style="93" customWidth="1"/>
    <col min="45" max="45" width="14.140625" style="93" customWidth="1"/>
    <col min="46" max="16384" width="9.140625" style="92"/>
  </cols>
  <sheetData>
    <row r="1" spans="1:45" x14ac:dyDescent="0.2">
      <c r="A1" s="294" t="str">
        <f>'Payment Request Form'!$A$6</f>
        <v xml:space="preserve"> </v>
      </c>
      <c r="B1" s="294"/>
      <c r="C1" s="294"/>
      <c r="D1" s="294"/>
      <c r="E1" s="294"/>
      <c r="F1" s="294"/>
      <c r="G1" s="294"/>
      <c r="H1" s="294"/>
      <c r="I1" s="294"/>
      <c r="J1" s="294"/>
      <c r="K1" s="294"/>
      <c r="L1" s="294"/>
      <c r="M1" s="294"/>
      <c r="N1" s="294"/>
      <c r="O1" s="294"/>
      <c r="P1" s="294"/>
      <c r="Q1" s="294"/>
      <c r="R1" s="294"/>
      <c r="S1" s="294"/>
      <c r="T1" s="294"/>
      <c r="U1" s="294"/>
      <c r="V1" s="294"/>
      <c r="W1" s="294"/>
      <c r="X1" s="294"/>
      <c r="Y1" s="294"/>
      <c r="Z1" s="294"/>
      <c r="AA1" s="294"/>
      <c r="AB1" s="294"/>
      <c r="AC1" s="294"/>
      <c r="AD1" s="294"/>
      <c r="AE1" s="294"/>
      <c r="AF1" s="294"/>
      <c r="AG1" s="294"/>
      <c r="AH1" s="294"/>
      <c r="AI1" s="294"/>
      <c r="AJ1" s="294"/>
      <c r="AK1" s="294"/>
      <c r="AL1" s="294"/>
      <c r="AM1" s="294"/>
      <c r="AN1" s="294"/>
      <c r="AO1" s="294"/>
      <c r="AP1" s="294"/>
      <c r="AQ1" s="294"/>
      <c r="AR1" s="294"/>
      <c r="AS1" s="294"/>
    </row>
    <row r="2" spans="1:45" x14ac:dyDescent="0.2">
      <c r="A2" s="294" t="str">
        <f>'Payment Request Form'!$A$7</f>
        <v xml:space="preserve"> </v>
      </c>
      <c r="B2" s="294"/>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row>
    <row r="3" spans="1:45" x14ac:dyDescent="0.2">
      <c r="A3" s="295" t="str">
        <f>'Payment Request Form'!A8:P8</f>
        <v xml:space="preserve"> </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c r="AB3" s="294"/>
      <c r="AC3" s="294"/>
      <c r="AD3" s="294"/>
      <c r="AE3" s="294"/>
      <c r="AF3" s="294"/>
      <c r="AG3" s="294"/>
      <c r="AH3" s="294"/>
      <c r="AI3" s="294"/>
      <c r="AJ3" s="294"/>
      <c r="AK3" s="294"/>
      <c r="AL3" s="294"/>
      <c r="AM3" s="294"/>
      <c r="AN3" s="294"/>
      <c r="AO3" s="294"/>
      <c r="AP3" s="294"/>
      <c r="AQ3" s="294"/>
      <c r="AR3" s="294"/>
      <c r="AS3" s="294"/>
    </row>
    <row r="4" spans="1:45" ht="16.5" customHeight="1" thickBot="1" x14ac:dyDescent="0.25">
      <c r="A4" s="300" t="s">
        <v>140</v>
      </c>
      <c r="B4" s="300"/>
      <c r="C4" s="300"/>
      <c r="D4" s="300"/>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row>
    <row r="5" spans="1:45" s="148" customFormat="1" ht="52.5" thickTop="1" thickBot="1" x14ac:dyDescent="0.25">
      <c r="A5" s="157" t="s">
        <v>123</v>
      </c>
      <c r="B5" s="156" t="s">
        <v>122</v>
      </c>
      <c r="C5" s="155" t="s">
        <v>138</v>
      </c>
      <c r="D5" s="154" t="s">
        <v>121</v>
      </c>
      <c r="E5" s="154" t="s">
        <v>141</v>
      </c>
      <c r="F5" s="152" t="s">
        <v>116</v>
      </c>
      <c r="G5" s="153" t="s">
        <v>115</v>
      </c>
      <c r="H5" s="152" t="s">
        <v>120</v>
      </c>
      <c r="I5" s="154" t="s">
        <v>142</v>
      </c>
      <c r="J5" s="152" t="s">
        <v>116</v>
      </c>
      <c r="K5" s="153" t="s">
        <v>115</v>
      </c>
      <c r="L5" s="152" t="s">
        <v>119</v>
      </c>
      <c r="M5" s="154" t="s">
        <v>143</v>
      </c>
      <c r="N5" s="152" t="s">
        <v>116</v>
      </c>
      <c r="O5" s="153" t="s">
        <v>115</v>
      </c>
      <c r="P5" s="152" t="s">
        <v>118</v>
      </c>
      <c r="Q5" s="154" t="s">
        <v>144</v>
      </c>
      <c r="R5" s="152" t="s">
        <v>116</v>
      </c>
      <c r="S5" s="153" t="s">
        <v>115</v>
      </c>
      <c r="T5" s="152" t="s">
        <v>117</v>
      </c>
      <c r="U5" s="154" t="s">
        <v>145</v>
      </c>
      <c r="V5" s="152" t="s">
        <v>116</v>
      </c>
      <c r="W5" s="153" t="s">
        <v>115</v>
      </c>
      <c r="X5" s="152" t="s">
        <v>146</v>
      </c>
      <c r="Y5" s="154" t="s">
        <v>147</v>
      </c>
      <c r="Z5" s="152" t="s">
        <v>116</v>
      </c>
      <c r="AA5" s="153" t="s">
        <v>115</v>
      </c>
      <c r="AB5" s="152" t="s">
        <v>148</v>
      </c>
      <c r="AC5" s="154" t="s">
        <v>149</v>
      </c>
      <c r="AD5" s="152" t="s">
        <v>116</v>
      </c>
      <c r="AE5" s="153" t="s">
        <v>115</v>
      </c>
      <c r="AF5" s="152" t="s">
        <v>150</v>
      </c>
      <c r="AG5" s="154" t="s">
        <v>151</v>
      </c>
      <c r="AH5" s="152" t="s">
        <v>116</v>
      </c>
      <c r="AI5" s="153" t="s">
        <v>115</v>
      </c>
      <c r="AJ5" s="152" t="s">
        <v>152</v>
      </c>
      <c r="AK5" s="154" t="s">
        <v>153</v>
      </c>
      <c r="AL5" s="152" t="s">
        <v>116</v>
      </c>
      <c r="AM5" s="153" t="s">
        <v>115</v>
      </c>
      <c r="AN5" s="152" t="s">
        <v>154</v>
      </c>
      <c r="AO5" s="154" t="s">
        <v>155</v>
      </c>
      <c r="AP5" s="152" t="s">
        <v>116</v>
      </c>
      <c r="AQ5" s="151" t="s">
        <v>115</v>
      </c>
      <c r="AR5" s="150" t="s">
        <v>114</v>
      </c>
      <c r="AS5" s="149" t="s">
        <v>113</v>
      </c>
    </row>
    <row r="6" spans="1:45" ht="13.5" thickTop="1" x14ac:dyDescent="0.2">
      <c r="A6" s="130">
        <v>1</v>
      </c>
      <c r="B6" s="301"/>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2"/>
      <c r="AP6" s="302"/>
      <c r="AQ6" s="302"/>
      <c r="AR6" s="303"/>
      <c r="AS6" s="304"/>
    </row>
    <row r="7" spans="1:45" ht="15.75" x14ac:dyDescent="0.2">
      <c r="A7" s="128"/>
      <c r="B7" s="127"/>
      <c r="C7" s="147"/>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5"/>
      <c r="AI7" s="125"/>
      <c r="AJ7" s="125"/>
      <c r="AK7" s="125"/>
      <c r="AL7" s="125"/>
      <c r="AM7" s="125"/>
      <c r="AN7" s="125"/>
      <c r="AO7" s="125"/>
      <c r="AP7" s="125"/>
      <c r="AQ7" s="124"/>
      <c r="AR7" s="146">
        <f>SUM(D7:E7)+SUM(H7:I7)+SUM(L7:M7)+SUM(P7:Q7)+SUM(T7:U7)+SUM(X7:Y7)+SUM(AB7:AC7)+SUM(AF7:AG7)+SUM(AJ7:AK7)+SUM(AN7:AO7)</f>
        <v>0</v>
      </c>
      <c r="AS7" s="145">
        <f t="shared" ref="AS7:AS13" si="0">C7-AR7</f>
        <v>0</v>
      </c>
    </row>
    <row r="8" spans="1:45" ht="15.75" x14ac:dyDescent="0.2">
      <c r="A8" s="128"/>
      <c r="B8" s="127"/>
      <c r="C8" s="126"/>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4"/>
      <c r="AR8" s="146">
        <f t="shared" ref="AR8:AR12" si="1">SUM(D8:E8)+SUM(H8:I8)+SUM(L8:M8)+SUM(P8:Q8)+SUM(T8:U8)+SUM(X8:Y8)+SUM(AB8:AC8)+SUM(AF8:AG8)+SUM(AJ8:AK8)+SUM(AN8:AO8)</f>
        <v>0</v>
      </c>
      <c r="AS8" s="145">
        <f t="shared" si="0"/>
        <v>0</v>
      </c>
    </row>
    <row r="9" spans="1:45" ht="15.75" x14ac:dyDescent="0.2">
      <c r="A9" s="128"/>
      <c r="B9" s="127"/>
      <c r="C9" s="126"/>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4"/>
      <c r="AR9" s="146">
        <f t="shared" si="1"/>
        <v>0</v>
      </c>
      <c r="AS9" s="145">
        <f t="shared" si="0"/>
        <v>0</v>
      </c>
    </row>
    <row r="10" spans="1:45" ht="15.75" x14ac:dyDescent="0.2">
      <c r="A10" s="128"/>
      <c r="B10" s="127"/>
      <c r="C10" s="126"/>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4"/>
      <c r="AR10" s="146">
        <f t="shared" si="1"/>
        <v>0</v>
      </c>
      <c r="AS10" s="145">
        <f t="shared" si="0"/>
        <v>0</v>
      </c>
    </row>
    <row r="11" spans="1:45" ht="15.75" x14ac:dyDescent="0.2">
      <c r="A11" s="128"/>
      <c r="B11" s="127"/>
      <c r="C11" s="126"/>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4"/>
      <c r="AR11" s="146">
        <f t="shared" si="1"/>
        <v>0</v>
      </c>
      <c r="AS11" s="145">
        <f t="shared" si="0"/>
        <v>0</v>
      </c>
    </row>
    <row r="12" spans="1:45" ht="15.75" x14ac:dyDescent="0.2">
      <c r="A12" s="128"/>
      <c r="B12" s="127"/>
      <c r="C12" s="126"/>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4"/>
      <c r="AR12" s="146">
        <f t="shared" si="1"/>
        <v>0</v>
      </c>
      <c r="AS12" s="145">
        <f t="shared" si="0"/>
        <v>0</v>
      </c>
    </row>
    <row r="13" spans="1:45" ht="15.75" x14ac:dyDescent="0.2">
      <c r="A13" s="128"/>
      <c r="B13" s="127"/>
      <c r="C13" s="126"/>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4"/>
      <c r="AR13" s="146">
        <f>SUM(D13:E13)+SUM(H13:I13)+SUM(L13:M13)+SUM(P13:Q13)+SUM(T13:U13)+SUM(X13:Y13)+SUM(AB13:AC13)+SUM(AF13:AG13)+SUM(AJ13:AK13)+SUM(AN13:AO13)</f>
        <v>0</v>
      </c>
      <c r="AS13" s="122">
        <f t="shared" si="0"/>
        <v>0</v>
      </c>
    </row>
    <row r="14" spans="1:45" x14ac:dyDescent="0.2">
      <c r="A14" s="128"/>
      <c r="B14" s="144" t="s">
        <v>112</v>
      </c>
      <c r="C14" s="134">
        <f>SUM(C7:C13)</f>
        <v>0</v>
      </c>
      <c r="D14" s="134">
        <f>SUM(D7:D13)</f>
        <v>0</v>
      </c>
      <c r="E14" s="134">
        <f>SUM(E7:E13)</f>
        <v>0</v>
      </c>
      <c r="F14" s="134">
        <f t="shared" ref="F14:AN14" si="2">SUM(F7:F13)</f>
        <v>0</v>
      </c>
      <c r="G14" s="134">
        <f t="shared" si="2"/>
        <v>0</v>
      </c>
      <c r="H14" s="134">
        <f t="shared" si="2"/>
        <v>0</v>
      </c>
      <c r="I14" s="134">
        <f t="shared" si="2"/>
        <v>0</v>
      </c>
      <c r="J14" s="134">
        <f t="shared" si="2"/>
        <v>0</v>
      </c>
      <c r="K14" s="134">
        <f t="shared" si="2"/>
        <v>0</v>
      </c>
      <c r="L14" s="134">
        <f t="shared" si="2"/>
        <v>0</v>
      </c>
      <c r="M14" s="134">
        <f t="shared" si="2"/>
        <v>0</v>
      </c>
      <c r="N14" s="134">
        <f t="shared" si="2"/>
        <v>0</v>
      </c>
      <c r="O14" s="134">
        <f t="shared" si="2"/>
        <v>0</v>
      </c>
      <c r="P14" s="134">
        <f t="shared" si="2"/>
        <v>0</v>
      </c>
      <c r="Q14" s="134">
        <f t="shared" si="2"/>
        <v>0</v>
      </c>
      <c r="R14" s="134">
        <f t="shared" si="2"/>
        <v>0</v>
      </c>
      <c r="S14" s="134">
        <f t="shared" si="2"/>
        <v>0</v>
      </c>
      <c r="T14" s="134">
        <f t="shared" ref="T14:W14" si="3">SUM(T7:T13)</f>
        <v>0</v>
      </c>
      <c r="U14" s="134">
        <f t="shared" si="3"/>
        <v>0</v>
      </c>
      <c r="V14" s="134">
        <f t="shared" si="3"/>
        <v>0</v>
      </c>
      <c r="W14" s="134">
        <f t="shared" si="3"/>
        <v>0</v>
      </c>
      <c r="X14" s="134">
        <f t="shared" ref="X14:AA14" si="4">SUM(X7:X13)</f>
        <v>0</v>
      </c>
      <c r="Y14" s="134">
        <f t="shared" si="4"/>
        <v>0</v>
      </c>
      <c r="Z14" s="134">
        <f t="shared" si="4"/>
        <v>0</v>
      </c>
      <c r="AA14" s="134">
        <f t="shared" si="4"/>
        <v>0</v>
      </c>
      <c r="AB14" s="134">
        <f t="shared" ref="AB14:AE14" si="5">SUM(AB7:AB13)</f>
        <v>0</v>
      </c>
      <c r="AC14" s="134">
        <f t="shared" si="5"/>
        <v>0</v>
      </c>
      <c r="AD14" s="134">
        <f t="shared" si="5"/>
        <v>0</v>
      </c>
      <c r="AE14" s="134">
        <f t="shared" si="5"/>
        <v>0</v>
      </c>
      <c r="AF14" s="134">
        <f t="shared" ref="AF14:AI14" si="6">SUM(AF7:AF13)</f>
        <v>0</v>
      </c>
      <c r="AG14" s="134">
        <f t="shared" si="6"/>
        <v>0</v>
      </c>
      <c r="AH14" s="134">
        <f t="shared" si="6"/>
        <v>0</v>
      </c>
      <c r="AI14" s="134">
        <f t="shared" si="6"/>
        <v>0</v>
      </c>
      <c r="AJ14" s="134">
        <f t="shared" ref="AJ14:AM14" si="7">SUM(AJ7:AJ13)</f>
        <v>0</v>
      </c>
      <c r="AK14" s="134">
        <f t="shared" si="7"/>
        <v>0</v>
      </c>
      <c r="AL14" s="134">
        <f t="shared" si="7"/>
        <v>0</v>
      </c>
      <c r="AM14" s="134">
        <f t="shared" si="7"/>
        <v>0</v>
      </c>
      <c r="AN14" s="134">
        <f t="shared" si="2"/>
        <v>0</v>
      </c>
      <c r="AO14" s="134">
        <f>SUM(AO7:AO13)</f>
        <v>0</v>
      </c>
      <c r="AP14" s="134">
        <f>AP7+AP8+AP9+AP10+AP11+AP12+AP13</f>
        <v>0</v>
      </c>
      <c r="AQ14" s="134">
        <f>AQ7+AQ8+AQ9+AQ10+AQ11+AQ12+AQ13</f>
        <v>0</v>
      </c>
      <c r="AR14" s="134">
        <f>SUM(AR7:AR13)</f>
        <v>0</v>
      </c>
      <c r="AS14" s="143">
        <f>SUM(AS7:AS13)</f>
        <v>0</v>
      </c>
    </row>
    <row r="15" spans="1:45" x14ac:dyDescent="0.2">
      <c r="A15" s="142">
        <v>2</v>
      </c>
      <c r="B15" s="301"/>
      <c r="C15" s="302"/>
      <c r="D15" s="302"/>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10"/>
    </row>
    <row r="16" spans="1:45" ht="15.75" x14ac:dyDescent="0.2">
      <c r="A16" s="128"/>
      <c r="B16" s="141"/>
      <c r="C16" s="140"/>
      <c r="D16" s="139"/>
      <c r="E16" s="139"/>
      <c r="F16" s="139"/>
      <c r="G16" s="139"/>
      <c r="H16" s="139"/>
      <c r="I16" s="139"/>
      <c r="J16" s="139"/>
      <c r="K16" s="139"/>
      <c r="L16" s="139"/>
      <c r="M16" s="139"/>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39"/>
      <c r="AL16" s="139"/>
      <c r="AM16" s="139"/>
      <c r="AN16" s="139"/>
      <c r="AO16" s="139"/>
      <c r="AP16" s="139"/>
      <c r="AQ16" s="138"/>
      <c r="AR16" s="137">
        <f>SUM(D16:E16)+SUM(H16:I16)+SUM(L16:M16)+SUM(P16:Q16)+SUM(T16:U16)+SUM(X16:Y16)+SUM(AB16:AC16)+SUM(AF16:AG16)+SUM(AJ16:AK16)+SUM(AN16:AO16)</f>
        <v>0</v>
      </c>
      <c r="AS16" s="136">
        <f t="shared" ref="AS16:AS22" si="8">C16-AR16</f>
        <v>0</v>
      </c>
    </row>
    <row r="17" spans="1:45" ht="15.75" x14ac:dyDescent="0.2">
      <c r="A17" s="128"/>
      <c r="B17" s="127"/>
      <c r="C17" s="126"/>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4"/>
      <c r="AR17" s="137">
        <f t="shared" ref="AR17:AR22" si="9">SUM(D17:E17)+SUM(H17:I17)+SUM(L17:M17)+SUM(P17:Q17)+SUM(T17:U17)+SUM(X17:Y17)+SUM(AB17:AC17)+SUM(AF17:AG17)+SUM(AJ17:AK17)+SUM(AN17:AO17)</f>
        <v>0</v>
      </c>
      <c r="AS17" s="122">
        <f t="shared" si="8"/>
        <v>0</v>
      </c>
    </row>
    <row r="18" spans="1:45" ht="15.75" x14ac:dyDescent="0.2">
      <c r="A18" s="128"/>
      <c r="B18" s="127"/>
      <c r="C18" s="126"/>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4"/>
      <c r="AR18" s="137">
        <f t="shared" si="9"/>
        <v>0</v>
      </c>
      <c r="AS18" s="122">
        <f t="shared" si="8"/>
        <v>0</v>
      </c>
    </row>
    <row r="19" spans="1:45" ht="15.75" x14ac:dyDescent="0.2">
      <c r="A19" s="128"/>
      <c r="B19" s="127"/>
      <c r="C19" s="126"/>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4"/>
      <c r="AR19" s="137">
        <f>SUM(D19:E19)+SUM(H19:I19)+SUM(L19:M19)+SUM(P19:Q19)+SUM(T19:U19)+SUM(X19:Y19)+SUM(AB19:AC19)+SUM(AF19:AG19)+SUM(AJ19:AK19)+SUM(AN19:AO19)</f>
        <v>0</v>
      </c>
      <c r="AS19" s="122">
        <f t="shared" si="8"/>
        <v>0</v>
      </c>
    </row>
    <row r="20" spans="1:45" ht="15.75" x14ac:dyDescent="0.2">
      <c r="A20" s="128"/>
      <c r="B20" s="127"/>
      <c r="C20" s="126"/>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4"/>
      <c r="AR20" s="137">
        <f t="shared" si="9"/>
        <v>0</v>
      </c>
      <c r="AS20" s="122">
        <f t="shared" si="8"/>
        <v>0</v>
      </c>
    </row>
    <row r="21" spans="1:45" ht="15.75" x14ac:dyDescent="0.2">
      <c r="A21" s="128"/>
      <c r="B21" s="127"/>
      <c r="C21" s="126"/>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4"/>
      <c r="AR21" s="137">
        <f t="shared" si="9"/>
        <v>0</v>
      </c>
      <c r="AS21" s="122">
        <f t="shared" si="8"/>
        <v>0</v>
      </c>
    </row>
    <row r="22" spans="1:45" ht="15.75" x14ac:dyDescent="0.2">
      <c r="A22" s="128"/>
      <c r="B22" s="127"/>
      <c r="C22" s="126"/>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4"/>
      <c r="AR22" s="137">
        <f t="shared" si="9"/>
        <v>0</v>
      </c>
      <c r="AS22" s="122">
        <f t="shared" si="8"/>
        <v>0</v>
      </c>
    </row>
    <row r="23" spans="1:45" x14ac:dyDescent="0.2">
      <c r="A23" s="128"/>
      <c r="B23" s="135" t="s">
        <v>112</v>
      </c>
      <c r="C23" s="134">
        <f>SUM(C16:C22)</f>
        <v>0</v>
      </c>
      <c r="D23" s="134">
        <f t="shared" ref="D23:AQ23" si="10">SUM(D16:D22)</f>
        <v>0</v>
      </c>
      <c r="E23" s="134">
        <f t="shared" si="10"/>
        <v>0</v>
      </c>
      <c r="F23" s="134">
        <f t="shared" si="10"/>
        <v>0</v>
      </c>
      <c r="G23" s="134">
        <f t="shared" si="10"/>
        <v>0</v>
      </c>
      <c r="H23" s="134">
        <f t="shared" si="10"/>
        <v>0</v>
      </c>
      <c r="I23" s="134">
        <f t="shared" si="10"/>
        <v>0</v>
      </c>
      <c r="J23" s="134">
        <f t="shared" si="10"/>
        <v>0</v>
      </c>
      <c r="K23" s="134">
        <f t="shared" si="10"/>
        <v>0</v>
      </c>
      <c r="L23" s="134">
        <f t="shared" si="10"/>
        <v>0</v>
      </c>
      <c r="M23" s="134">
        <f t="shared" si="10"/>
        <v>0</v>
      </c>
      <c r="N23" s="134">
        <f t="shared" si="10"/>
        <v>0</v>
      </c>
      <c r="O23" s="134">
        <f t="shared" si="10"/>
        <v>0</v>
      </c>
      <c r="P23" s="134">
        <f t="shared" si="10"/>
        <v>0</v>
      </c>
      <c r="Q23" s="134">
        <f t="shared" si="10"/>
        <v>0</v>
      </c>
      <c r="R23" s="134">
        <f t="shared" si="10"/>
        <v>0</v>
      </c>
      <c r="S23" s="134">
        <f t="shared" si="10"/>
        <v>0</v>
      </c>
      <c r="T23" s="134">
        <f t="shared" ref="T23:W23" si="11">SUM(T16:T22)</f>
        <v>0</v>
      </c>
      <c r="U23" s="134">
        <f t="shared" si="11"/>
        <v>0</v>
      </c>
      <c r="V23" s="134">
        <f t="shared" si="11"/>
        <v>0</v>
      </c>
      <c r="W23" s="134">
        <f t="shared" si="11"/>
        <v>0</v>
      </c>
      <c r="X23" s="134">
        <f t="shared" ref="X23:AA23" si="12">SUM(X16:X22)</f>
        <v>0</v>
      </c>
      <c r="Y23" s="134">
        <f t="shared" si="12"/>
        <v>0</v>
      </c>
      <c r="Z23" s="134">
        <f t="shared" si="12"/>
        <v>0</v>
      </c>
      <c r="AA23" s="134">
        <f t="shared" si="12"/>
        <v>0</v>
      </c>
      <c r="AB23" s="134">
        <f t="shared" ref="AB23:AE23" si="13">SUM(AB16:AB22)</f>
        <v>0</v>
      </c>
      <c r="AC23" s="134">
        <f t="shared" si="13"/>
        <v>0</v>
      </c>
      <c r="AD23" s="134">
        <f t="shared" si="13"/>
        <v>0</v>
      </c>
      <c r="AE23" s="134">
        <f t="shared" si="13"/>
        <v>0</v>
      </c>
      <c r="AF23" s="134">
        <f t="shared" ref="AF23:AI23" si="14">SUM(AF16:AF22)</f>
        <v>0</v>
      </c>
      <c r="AG23" s="134">
        <f t="shared" si="14"/>
        <v>0</v>
      </c>
      <c r="AH23" s="134">
        <f t="shared" si="14"/>
        <v>0</v>
      </c>
      <c r="AI23" s="134">
        <f t="shared" si="14"/>
        <v>0</v>
      </c>
      <c r="AJ23" s="134">
        <f t="shared" ref="AJ23:AM23" si="15">SUM(AJ16:AJ22)</f>
        <v>0</v>
      </c>
      <c r="AK23" s="134">
        <f t="shared" si="15"/>
        <v>0</v>
      </c>
      <c r="AL23" s="134">
        <f t="shared" si="15"/>
        <v>0</v>
      </c>
      <c r="AM23" s="134">
        <f t="shared" si="15"/>
        <v>0</v>
      </c>
      <c r="AN23" s="134">
        <f t="shared" si="10"/>
        <v>0</v>
      </c>
      <c r="AO23" s="134">
        <f t="shared" si="10"/>
        <v>0</v>
      </c>
      <c r="AP23" s="134">
        <f t="shared" si="10"/>
        <v>0</v>
      </c>
      <c r="AQ23" s="134">
        <f t="shared" si="10"/>
        <v>0</v>
      </c>
      <c r="AR23" s="134">
        <f>SUM(AR16:AR22)</f>
        <v>0</v>
      </c>
      <c r="AS23" s="131">
        <f>SUM(AS16:AS22)</f>
        <v>0</v>
      </c>
    </row>
    <row r="24" spans="1:45" x14ac:dyDescent="0.2">
      <c r="A24" s="130">
        <v>3</v>
      </c>
      <c r="B24" s="301"/>
      <c r="C24" s="302"/>
      <c r="D24" s="302"/>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5"/>
      <c r="AS24" s="306"/>
    </row>
    <row r="25" spans="1:45" ht="15.75" x14ac:dyDescent="0.2">
      <c r="A25" s="128"/>
      <c r="B25" s="127"/>
      <c r="C25" s="126"/>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4"/>
      <c r="AR25" s="123">
        <f t="shared" ref="AR25:AR31" si="16">SUM(D25:E25)+SUM(H25:I25)+SUM(L25:M25)+SUM(P25:Q25)+SUM(T25:U25)+SUM(X25:Y25)+SUM(AB25:AC25)+SUM(AF25:AG25)+SUM(AJ25:AK25)+SUM(AN25:AO25)</f>
        <v>0</v>
      </c>
      <c r="AS25" s="122">
        <f t="shared" ref="AS25:AS31" si="17">C25-AR25</f>
        <v>0</v>
      </c>
    </row>
    <row r="26" spans="1:45" ht="15.75" x14ac:dyDescent="0.2">
      <c r="A26" s="128"/>
      <c r="B26" s="127"/>
      <c r="C26" s="126"/>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4"/>
      <c r="AR26" s="137">
        <f t="shared" si="16"/>
        <v>0</v>
      </c>
      <c r="AS26" s="122">
        <f t="shared" si="17"/>
        <v>0</v>
      </c>
    </row>
    <row r="27" spans="1:45" ht="15.75" x14ac:dyDescent="0.2">
      <c r="A27" s="128"/>
      <c r="B27" s="127"/>
      <c r="C27" s="126"/>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4"/>
      <c r="AR27" s="137">
        <f t="shared" si="16"/>
        <v>0</v>
      </c>
      <c r="AS27" s="122">
        <f t="shared" si="17"/>
        <v>0</v>
      </c>
    </row>
    <row r="28" spans="1:45" ht="15.75" x14ac:dyDescent="0.2">
      <c r="A28" s="128"/>
      <c r="B28" s="127"/>
      <c r="C28" s="126"/>
      <c r="D28" s="125"/>
      <c r="E28" s="125"/>
      <c r="F28" s="125"/>
      <c r="G28" s="125"/>
      <c r="H28" s="125"/>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4"/>
      <c r="AR28" s="137">
        <f>SUM(D28:E28)+SUM(H28:I28)+SUM(L28:M28)+SUM(P28:Q28)+SUM(T28:U28)+SUM(X28:Y28)+SUM(AB28:AC28)+SUM(AF28:AG28)+SUM(AJ28:AK28)+SUM(AN28:AO28)</f>
        <v>0</v>
      </c>
      <c r="AS28" s="122">
        <f t="shared" si="17"/>
        <v>0</v>
      </c>
    </row>
    <row r="29" spans="1:45" ht="15.75" x14ac:dyDescent="0.2">
      <c r="A29" s="128"/>
      <c r="B29" s="127"/>
      <c r="C29" s="126"/>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4"/>
      <c r="AR29" s="137">
        <f t="shared" si="16"/>
        <v>0</v>
      </c>
      <c r="AS29" s="122">
        <f t="shared" si="17"/>
        <v>0</v>
      </c>
    </row>
    <row r="30" spans="1:45" ht="15.75" x14ac:dyDescent="0.2">
      <c r="A30" s="128"/>
      <c r="B30" s="127"/>
      <c r="C30" s="126"/>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4"/>
      <c r="AR30" s="137">
        <f t="shared" si="16"/>
        <v>0</v>
      </c>
      <c r="AS30" s="122">
        <f t="shared" si="17"/>
        <v>0</v>
      </c>
    </row>
    <row r="31" spans="1:45" ht="15.75" x14ac:dyDescent="0.2">
      <c r="A31" s="128"/>
      <c r="B31" s="127"/>
      <c r="C31" s="126"/>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4"/>
      <c r="AR31" s="137">
        <f t="shared" si="16"/>
        <v>0</v>
      </c>
      <c r="AS31" s="122">
        <f t="shared" si="17"/>
        <v>0</v>
      </c>
    </row>
    <row r="32" spans="1:45" x14ac:dyDescent="0.2">
      <c r="A32" s="128"/>
      <c r="B32" s="132" t="s">
        <v>112</v>
      </c>
      <c r="C32" s="126">
        <f>SUM(C25:C31)</f>
        <v>0</v>
      </c>
      <c r="D32" s="126">
        <f t="shared" ref="D32:AQ32" si="18">SUM(D25:D31)</f>
        <v>0</v>
      </c>
      <c r="E32" s="126">
        <f t="shared" si="18"/>
        <v>0</v>
      </c>
      <c r="F32" s="126">
        <f t="shared" si="18"/>
        <v>0</v>
      </c>
      <c r="G32" s="126">
        <f t="shared" si="18"/>
        <v>0</v>
      </c>
      <c r="H32" s="126">
        <f>SUM(H25:H31)</f>
        <v>0</v>
      </c>
      <c r="I32" s="126">
        <f>SUM(I25:I31)</f>
        <v>0</v>
      </c>
      <c r="J32" s="126">
        <f t="shared" si="18"/>
        <v>0</v>
      </c>
      <c r="K32" s="126">
        <f t="shared" si="18"/>
        <v>0</v>
      </c>
      <c r="L32" s="126">
        <f t="shared" si="18"/>
        <v>0</v>
      </c>
      <c r="M32" s="126">
        <f t="shared" si="18"/>
        <v>0</v>
      </c>
      <c r="N32" s="126">
        <f t="shared" si="18"/>
        <v>0</v>
      </c>
      <c r="O32" s="126">
        <f t="shared" si="18"/>
        <v>0</v>
      </c>
      <c r="P32" s="126">
        <f t="shared" si="18"/>
        <v>0</v>
      </c>
      <c r="Q32" s="126">
        <f t="shared" si="18"/>
        <v>0</v>
      </c>
      <c r="R32" s="126">
        <f t="shared" si="18"/>
        <v>0</v>
      </c>
      <c r="S32" s="126">
        <f t="shared" si="18"/>
        <v>0</v>
      </c>
      <c r="T32" s="126">
        <f t="shared" ref="T32:W32" si="19">SUM(T25:T31)</f>
        <v>0</v>
      </c>
      <c r="U32" s="126">
        <f t="shared" si="19"/>
        <v>0</v>
      </c>
      <c r="V32" s="126">
        <f t="shared" si="19"/>
        <v>0</v>
      </c>
      <c r="W32" s="126">
        <f t="shared" si="19"/>
        <v>0</v>
      </c>
      <c r="X32" s="126">
        <f t="shared" ref="X32:AA32" si="20">SUM(X25:X31)</f>
        <v>0</v>
      </c>
      <c r="Y32" s="126">
        <f t="shared" si="20"/>
        <v>0</v>
      </c>
      <c r="Z32" s="126">
        <f t="shared" si="20"/>
        <v>0</v>
      </c>
      <c r="AA32" s="126">
        <f t="shared" si="20"/>
        <v>0</v>
      </c>
      <c r="AB32" s="126">
        <f t="shared" ref="AB32:AE32" si="21">SUM(AB25:AB31)</f>
        <v>0</v>
      </c>
      <c r="AC32" s="126">
        <f t="shared" si="21"/>
        <v>0</v>
      </c>
      <c r="AD32" s="126">
        <f t="shared" si="21"/>
        <v>0</v>
      </c>
      <c r="AE32" s="126">
        <f t="shared" si="21"/>
        <v>0</v>
      </c>
      <c r="AF32" s="126">
        <f t="shared" ref="AF32:AI32" si="22">SUM(AF25:AF31)</f>
        <v>0</v>
      </c>
      <c r="AG32" s="126">
        <f t="shared" si="22"/>
        <v>0</v>
      </c>
      <c r="AH32" s="126">
        <f t="shared" si="22"/>
        <v>0</v>
      </c>
      <c r="AI32" s="126">
        <f t="shared" si="22"/>
        <v>0</v>
      </c>
      <c r="AJ32" s="126">
        <f t="shared" ref="AJ32:AM32" si="23">SUM(AJ25:AJ31)</f>
        <v>0</v>
      </c>
      <c r="AK32" s="126">
        <f t="shared" si="23"/>
        <v>0</v>
      </c>
      <c r="AL32" s="126">
        <f t="shared" si="23"/>
        <v>0</v>
      </c>
      <c r="AM32" s="126">
        <f t="shared" si="23"/>
        <v>0</v>
      </c>
      <c r="AN32" s="126">
        <f t="shared" si="18"/>
        <v>0</v>
      </c>
      <c r="AO32" s="126">
        <f t="shared" si="18"/>
        <v>0</v>
      </c>
      <c r="AP32" s="126">
        <f t="shared" si="18"/>
        <v>0</v>
      </c>
      <c r="AQ32" s="126">
        <f t="shared" si="18"/>
        <v>0</v>
      </c>
      <c r="AR32" s="126">
        <f>SUM(AR25:AR31)</f>
        <v>0</v>
      </c>
      <c r="AS32" s="131">
        <f>SUM(AS25:AS31)</f>
        <v>0</v>
      </c>
    </row>
    <row r="33" spans="1:45" x14ac:dyDescent="0.2">
      <c r="A33" s="130">
        <v>4</v>
      </c>
      <c r="B33" s="307"/>
      <c r="C33" s="308"/>
      <c r="D33" s="308"/>
      <c r="E33" s="308"/>
      <c r="F33" s="308"/>
      <c r="G33" s="308"/>
      <c r="H33" s="308"/>
      <c r="I33" s="308"/>
      <c r="J33" s="308"/>
      <c r="K33" s="308"/>
      <c r="L33" s="308"/>
      <c r="M33" s="308"/>
      <c r="N33" s="308"/>
      <c r="O33" s="308"/>
      <c r="P33" s="308"/>
      <c r="Q33" s="308"/>
      <c r="R33" s="308"/>
      <c r="S33" s="308"/>
      <c r="T33" s="308"/>
      <c r="U33" s="308"/>
      <c r="V33" s="308"/>
      <c r="W33" s="308"/>
      <c r="X33" s="308"/>
      <c r="Y33" s="308"/>
      <c r="Z33" s="308"/>
      <c r="AA33" s="308"/>
      <c r="AB33" s="308"/>
      <c r="AC33" s="308"/>
      <c r="AD33" s="308"/>
      <c r="AE33" s="308"/>
      <c r="AF33" s="308"/>
      <c r="AG33" s="308"/>
      <c r="AH33" s="308"/>
      <c r="AI33" s="308"/>
      <c r="AJ33" s="308"/>
      <c r="AK33" s="308"/>
      <c r="AL33" s="308"/>
      <c r="AM33" s="308"/>
      <c r="AN33" s="308"/>
      <c r="AO33" s="308"/>
      <c r="AP33" s="308"/>
      <c r="AQ33" s="308"/>
      <c r="AR33" s="308"/>
      <c r="AS33" s="309"/>
    </row>
    <row r="34" spans="1:45" ht="15.75" x14ac:dyDescent="0.2">
      <c r="A34" s="128"/>
      <c r="B34" s="127"/>
      <c r="C34" s="126"/>
      <c r="D34" s="125"/>
      <c r="E34" s="125"/>
      <c r="F34" s="125"/>
      <c r="G34" s="125"/>
      <c r="H34" s="125"/>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25"/>
      <c r="AL34" s="125"/>
      <c r="AM34" s="125"/>
      <c r="AN34" s="125"/>
      <c r="AO34" s="125"/>
      <c r="AP34" s="125"/>
      <c r="AQ34" s="124"/>
      <c r="AR34" s="123">
        <f t="shared" ref="AR34:AR49" si="24">SUM(D34:E34)+SUM(H34:I34)+SUM(L34:M34)+SUM(P34:Q34)+SUM(T34:U34)+SUM(X34:Y34)+SUM(AB34:AC34)+SUM(AF34:AG34)+SUM(AJ34:AK34)+SUM(AN34:AO34)</f>
        <v>0</v>
      </c>
      <c r="AS34" s="122">
        <f t="shared" ref="AS34:AS49" si="25">C34-AR34</f>
        <v>0</v>
      </c>
    </row>
    <row r="35" spans="1:45" ht="15.75" x14ac:dyDescent="0.2">
      <c r="A35" s="128"/>
      <c r="B35" s="127"/>
      <c r="C35" s="126"/>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4"/>
      <c r="AR35" s="123">
        <f t="shared" si="24"/>
        <v>0</v>
      </c>
      <c r="AS35" s="122">
        <f t="shared" si="25"/>
        <v>0</v>
      </c>
    </row>
    <row r="36" spans="1:45" ht="15.75" x14ac:dyDescent="0.2">
      <c r="A36" s="133"/>
      <c r="B36" s="127"/>
      <c r="C36" s="126"/>
      <c r="D36" s="125"/>
      <c r="E36" s="125"/>
      <c r="F36" s="125"/>
      <c r="G36" s="125"/>
      <c r="H36" s="125"/>
      <c r="I36" s="125"/>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5"/>
      <c r="AL36" s="125"/>
      <c r="AM36" s="125"/>
      <c r="AN36" s="125"/>
      <c r="AO36" s="125"/>
      <c r="AP36" s="125"/>
      <c r="AQ36" s="124"/>
      <c r="AR36" s="123">
        <f t="shared" si="24"/>
        <v>0</v>
      </c>
      <c r="AS36" s="122">
        <f t="shared" si="25"/>
        <v>0</v>
      </c>
    </row>
    <row r="37" spans="1:45" ht="15.75" x14ac:dyDescent="0.2">
      <c r="A37" s="128"/>
      <c r="B37" s="127"/>
      <c r="C37" s="126"/>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25"/>
      <c r="AL37" s="125"/>
      <c r="AM37" s="125"/>
      <c r="AN37" s="125"/>
      <c r="AO37" s="125"/>
      <c r="AP37" s="125"/>
      <c r="AQ37" s="124"/>
      <c r="AR37" s="123">
        <f t="shared" si="24"/>
        <v>0</v>
      </c>
      <c r="AS37" s="122">
        <f t="shared" si="25"/>
        <v>0</v>
      </c>
    </row>
    <row r="38" spans="1:45" ht="15.75" x14ac:dyDescent="0.2">
      <c r="A38" s="128"/>
      <c r="B38" s="127"/>
      <c r="C38" s="126"/>
      <c r="D38" s="125"/>
      <c r="E38" s="125"/>
      <c r="F38" s="125"/>
      <c r="G38" s="125"/>
      <c r="H38" s="125"/>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5"/>
      <c r="AO38" s="125"/>
      <c r="AP38" s="125"/>
      <c r="AQ38" s="124"/>
      <c r="AR38" s="123">
        <f t="shared" si="24"/>
        <v>0</v>
      </c>
      <c r="AS38" s="122">
        <f t="shared" si="25"/>
        <v>0</v>
      </c>
    </row>
    <row r="39" spans="1:45" ht="15.75" x14ac:dyDescent="0.2">
      <c r="A39" s="128"/>
      <c r="B39" s="127"/>
      <c r="C39" s="126"/>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25"/>
      <c r="AL39" s="125"/>
      <c r="AM39" s="125"/>
      <c r="AN39" s="125"/>
      <c r="AO39" s="125"/>
      <c r="AP39" s="125"/>
      <c r="AQ39" s="124"/>
      <c r="AR39" s="123">
        <f t="shared" si="24"/>
        <v>0</v>
      </c>
      <c r="AS39" s="122">
        <f t="shared" si="25"/>
        <v>0</v>
      </c>
    </row>
    <row r="40" spans="1:45" ht="15.75" x14ac:dyDescent="0.2">
      <c r="A40" s="128"/>
      <c r="B40" s="127"/>
      <c r="C40" s="126"/>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4"/>
      <c r="AR40" s="123">
        <f t="shared" si="24"/>
        <v>0</v>
      </c>
      <c r="AS40" s="122">
        <f t="shared" si="25"/>
        <v>0</v>
      </c>
    </row>
    <row r="41" spans="1:45" ht="15.75" x14ac:dyDescent="0.2">
      <c r="A41" s="128"/>
      <c r="B41" s="127"/>
      <c r="C41" s="126"/>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4"/>
      <c r="AR41" s="123">
        <f t="shared" si="24"/>
        <v>0</v>
      </c>
      <c r="AS41" s="122">
        <f t="shared" si="25"/>
        <v>0</v>
      </c>
    </row>
    <row r="42" spans="1:45" ht="15.75" x14ac:dyDescent="0.2">
      <c r="A42" s="128"/>
      <c r="B42" s="127"/>
      <c r="C42" s="126"/>
      <c r="D42" s="125"/>
      <c r="E42" s="125"/>
      <c r="F42" s="125"/>
      <c r="G42" s="125"/>
      <c r="H42" s="125"/>
      <c r="I42" s="125"/>
      <c r="J42" s="125"/>
      <c r="K42" s="125"/>
      <c r="L42" s="125"/>
      <c r="M42" s="125"/>
      <c r="N42" s="125"/>
      <c r="O42" s="125"/>
      <c r="P42" s="125"/>
      <c r="Q42" s="125"/>
      <c r="R42" s="125"/>
      <c r="S42" s="125"/>
      <c r="T42" s="125"/>
      <c r="U42" s="125"/>
      <c r="V42" s="125"/>
      <c r="W42" s="125"/>
      <c r="X42" s="125"/>
      <c r="Y42" s="125"/>
      <c r="Z42" s="125"/>
      <c r="AA42" s="125"/>
      <c r="AB42" s="125"/>
      <c r="AC42" s="125"/>
      <c r="AD42" s="125"/>
      <c r="AE42" s="125"/>
      <c r="AF42" s="125"/>
      <c r="AG42" s="125"/>
      <c r="AH42" s="125"/>
      <c r="AI42" s="125"/>
      <c r="AJ42" s="125"/>
      <c r="AK42" s="125"/>
      <c r="AL42" s="125"/>
      <c r="AM42" s="125"/>
      <c r="AN42" s="125"/>
      <c r="AO42" s="125"/>
      <c r="AP42" s="125"/>
      <c r="AQ42" s="124"/>
      <c r="AR42" s="123">
        <f t="shared" si="24"/>
        <v>0</v>
      </c>
      <c r="AS42" s="122">
        <f t="shared" si="25"/>
        <v>0</v>
      </c>
    </row>
    <row r="43" spans="1:45" ht="15.75" x14ac:dyDescent="0.2">
      <c r="A43" s="128"/>
      <c r="B43" s="127"/>
      <c r="C43" s="126"/>
      <c r="D43" s="125"/>
      <c r="E43" s="125"/>
      <c r="F43" s="125"/>
      <c r="G43" s="125"/>
      <c r="H43" s="125"/>
      <c r="I43" s="125"/>
      <c r="J43" s="125"/>
      <c r="K43" s="125"/>
      <c r="L43" s="125"/>
      <c r="M43" s="125"/>
      <c r="N43" s="125"/>
      <c r="O43" s="125"/>
      <c r="P43" s="125"/>
      <c r="Q43" s="125"/>
      <c r="R43" s="125"/>
      <c r="S43" s="125"/>
      <c r="T43" s="125"/>
      <c r="U43" s="125"/>
      <c r="V43" s="125"/>
      <c r="W43" s="125"/>
      <c r="X43" s="125"/>
      <c r="Y43" s="125"/>
      <c r="Z43" s="125"/>
      <c r="AA43" s="125"/>
      <c r="AB43" s="125"/>
      <c r="AC43" s="125"/>
      <c r="AD43" s="125"/>
      <c r="AE43" s="125"/>
      <c r="AF43" s="125"/>
      <c r="AG43" s="125"/>
      <c r="AH43" s="125"/>
      <c r="AI43" s="125"/>
      <c r="AJ43" s="125"/>
      <c r="AK43" s="125"/>
      <c r="AL43" s="125"/>
      <c r="AM43" s="125"/>
      <c r="AN43" s="125"/>
      <c r="AO43" s="125"/>
      <c r="AP43" s="125"/>
      <c r="AQ43" s="124"/>
      <c r="AR43" s="123">
        <f t="shared" si="24"/>
        <v>0</v>
      </c>
      <c r="AS43" s="122">
        <f t="shared" si="25"/>
        <v>0</v>
      </c>
    </row>
    <row r="44" spans="1:45" ht="15.75" x14ac:dyDescent="0.2">
      <c r="A44" s="128"/>
      <c r="B44" s="127"/>
      <c r="C44" s="126"/>
      <c r="D44" s="125"/>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25"/>
      <c r="AI44" s="125"/>
      <c r="AJ44" s="125"/>
      <c r="AK44" s="125"/>
      <c r="AL44" s="125"/>
      <c r="AM44" s="125"/>
      <c r="AN44" s="125"/>
      <c r="AO44" s="125"/>
      <c r="AP44" s="125"/>
      <c r="AQ44" s="124"/>
      <c r="AR44" s="123">
        <f t="shared" si="24"/>
        <v>0</v>
      </c>
      <c r="AS44" s="122">
        <f t="shared" si="25"/>
        <v>0</v>
      </c>
    </row>
    <row r="45" spans="1:45" ht="15.75" x14ac:dyDescent="0.2">
      <c r="A45" s="128"/>
      <c r="B45" s="127"/>
      <c r="C45" s="126"/>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c r="AI45" s="125"/>
      <c r="AJ45" s="125"/>
      <c r="AK45" s="125"/>
      <c r="AL45" s="125"/>
      <c r="AM45" s="125"/>
      <c r="AN45" s="125"/>
      <c r="AO45" s="125"/>
      <c r="AP45" s="125"/>
      <c r="AQ45" s="124"/>
      <c r="AR45" s="123">
        <f>SUM(D45:E45)+SUM(H45:I45)+SUM(L45:M45)+SUM(P45:Q45)+SUM(T45:U45)+SUM(X45:Y45)+SUM(AB45:AC45)+SUM(AF45:AG45)+SUM(AJ45:AK45)+SUM(AN45:AO45)</f>
        <v>0</v>
      </c>
      <c r="AS45" s="122">
        <f t="shared" si="25"/>
        <v>0</v>
      </c>
    </row>
    <row r="46" spans="1:45" ht="15.75" x14ac:dyDescent="0.2">
      <c r="A46" s="128"/>
      <c r="B46" s="127"/>
      <c r="C46" s="126"/>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4"/>
      <c r="AR46" s="123">
        <f t="shared" si="24"/>
        <v>0</v>
      </c>
      <c r="AS46" s="122">
        <f t="shared" si="25"/>
        <v>0</v>
      </c>
    </row>
    <row r="47" spans="1:45" ht="15.75" x14ac:dyDescent="0.2">
      <c r="A47" s="128"/>
      <c r="B47" s="127"/>
      <c r="C47" s="126"/>
      <c r="D47" s="125"/>
      <c r="E47" s="125"/>
      <c r="F47" s="125"/>
      <c r="G47" s="125"/>
      <c r="H47" s="125"/>
      <c r="I47" s="125"/>
      <c r="J47" s="125"/>
      <c r="K47" s="125"/>
      <c r="L47" s="125"/>
      <c r="M47" s="125"/>
      <c r="N47" s="125"/>
      <c r="O47" s="125"/>
      <c r="P47" s="125"/>
      <c r="Q47" s="125"/>
      <c r="R47" s="125"/>
      <c r="S47" s="125"/>
      <c r="T47" s="125"/>
      <c r="U47" s="125"/>
      <c r="V47" s="125"/>
      <c r="W47" s="125"/>
      <c r="X47" s="125"/>
      <c r="Y47" s="125"/>
      <c r="Z47" s="125"/>
      <c r="AA47" s="125"/>
      <c r="AB47" s="125"/>
      <c r="AC47" s="125"/>
      <c r="AD47" s="125"/>
      <c r="AE47" s="125"/>
      <c r="AF47" s="125"/>
      <c r="AG47" s="125"/>
      <c r="AH47" s="125"/>
      <c r="AI47" s="125"/>
      <c r="AJ47" s="125"/>
      <c r="AK47" s="125"/>
      <c r="AL47" s="125"/>
      <c r="AM47" s="125"/>
      <c r="AN47" s="125"/>
      <c r="AO47" s="125"/>
      <c r="AP47" s="125"/>
      <c r="AQ47" s="124"/>
      <c r="AR47" s="123">
        <f t="shared" si="24"/>
        <v>0</v>
      </c>
      <c r="AS47" s="122">
        <f t="shared" si="25"/>
        <v>0</v>
      </c>
    </row>
    <row r="48" spans="1:45" ht="15.75" x14ac:dyDescent="0.2">
      <c r="A48" s="128"/>
      <c r="B48" s="127"/>
      <c r="C48" s="126"/>
      <c r="D48" s="125"/>
      <c r="E48" s="125"/>
      <c r="F48" s="125"/>
      <c r="G48" s="125"/>
      <c r="H48" s="125"/>
      <c r="I48" s="125"/>
      <c r="J48" s="125"/>
      <c r="K48" s="125"/>
      <c r="L48" s="125"/>
      <c r="M48" s="125"/>
      <c r="N48" s="125"/>
      <c r="O48" s="125"/>
      <c r="P48" s="125"/>
      <c r="Q48" s="125"/>
      <c r="R48" s="125"/>
      <c r="S48" s="125"/>
      <c r="T48" s="125"/>
      <c r="U48" s="125"/>
      <c r="V48" s="125"/>
      <c r="W48" s="125"/>
      <c r="X48" s="125"/>
      <c r="Y48" s="125"/>
      <c r="Z48" s="125"/>
      <c r="AA48" s="125"/>
      <c r="AB48" s="125"/>
      <c r="AC48" s="125"/>
      <c r="AD48" s="125"/>
      <c r="AE48" s="125"/>
      <c r="AF48" s="125"/>
      <c r="AG48" s="125"/>
      <c r="AH48" s="125"/>
      <c r="AI48" s="125"/>
      <c r="AJ48" s="125"/>
      <c r="AK48" s="125"/>
      <c r="AL48" s="125"/>
      <c r="AM48" s="125"/>
      <c r="AN48" s="125"/>
      <c r="AO48" s="125"/>
      <c r="AP48" s="125"/>
      <c r="AQ48" s="124"/>
      <c r="AR48" s="123">
        <f t="shared" si="24"/>
        <v>0</v>
      </c>
      <c r="AS48" s="122">
        <f t="shared" si="25"/>
        <v>0</v>
      </c>
    </row>
    <row r="49" spans="1:45" ht="15.75" x14ac:dyDescent="0.2">
      <c r="A49" s="128"/>
      <c r="B49" s="127"/>
      <c r="C49" s="126"/>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5"/>
      <c r="AO49" s="125"/>
      <c r="AP49" s="125"/>
      <c r="AQ49" s="124"/>
      <c r="AR49" s="123">
        <f t="shared" si="24"/>
        <v>0</v>
      </c>
      <c r="AS49" s="122">
        <f t="shared" si="25"/>
        <v>0</v>
      </c>
    </row>
    <row r="50" spans="1:45" x14ac:dyDescent="0.2">
      <c r="A50" s="128"/>
      <c r="B50" s="132" t="s">
        <v>112</v>
      </c>
      <c r="C50" s="126">
        <f>SUM(C34:C49)</f>
        <v>0</v>
      </c>
      <c r="D50" s="126">
        <f t="shared" ref="D50:AS50" si="26">SUM(D34:D49)</f>
        <v>0</v>
      </c>
      <c r="E50" s="126">
        <f t="shared" si="26"/>
        <v>0</v>
      </c>
      <c r="F50" s="126">
        <f t="shared" si="26"/>
        <v>0</v>
      </c>
      <c r="G50" s="126">
        <f t="shared" si="26"/>
        <v>0</v>
      </c>
      <c r="H50" s="126">
        <f t="shared" si="26"/>
        <v>0</v>
      </c>
      <c r="I50" s="126">
        <f t="shared" si="26"/>
        <v>0</v>
      </c>
      <c r="J50" s="126">
        <f t="shared" si="26"/>
        <v>0</v>
      </c>
      <c r="K50" s="126">
        <f t="shared" si="26"/>
        <v>0</v>
      </c>
      <c r="L50" s="126">
        <f t="shared" si="26"/>
        <v>0</v>
      </c>
      <c r="M50" s="126">
        <f t="shared" si="26"/>
        <v>0</v>
      </c>
      <c r="N50" s="126">
        <f t="shared" si="26"/>
        <v>0</v>
      </c>
      <c r="O50" s="126">
        <f t="shared" si="26"/>
        <v>0</v>
      </c>
      <c r="P50" s="126">
        <f t="shared" si="26"/>
        <v>0</v>
      </c>
      <c r="Q50" s="126">
        <f t="shared" si="26"/>
        <v>0</v>
      </c>
      <c r="R50" s="126">
        <f t="shared" si="26"/>
        <v>0</v>
      </c>
      <c r="S50" s="126">
        <f t="shared" si="26"/>
        <v>0</v>
      </c>
      <c r="T50" s="126">
        <f t="shared" ref="T50:W50" si="27">SUM(T34:T49)</f>
        <v>0</v>
      </c>
      <c r="U50" s="126">
        <f t="shared" si="27"/>
        <v>0</v>
      </c>
      <c r="V50" s="126">
        <f t="shared" si="27"/>
        <v>0</v>
      </c>
      <c r="W50" s="126">
        <f t="shared" si="27"/>
        <v>0</v>
      </c>
      <c r="X50" s="126">
        <f t="shared" ref="X50:AA50" si="28">SUM(X34:X49)</f>
        <v>0</v>
      </c>
      <c r="Y50" s="126">
        <f t="shared" si="28"/>
        <v>0</v>
      </c>
      <c r="Z50" s="126">
        <f t="shared" si="28"/>
        <v>0</v>
      </c>
      <c r="AA50" s="126">
        <f t="shared" si="28"/>
        <v>0</v>
      </c>
      <c r="AB50" s="126">
        <f t="shared" ref="AB50:AE50" si="29">SUM(AB34:AB49)</f>
        <v>0</v>
      </c>
      <c r="AC50" s="126">
        <f t="shared" si="29"/>
        <v>0</v>
      </c>
      <c r="AD50" s="126">
        <f t="shared" si="29"/>
        <v>0</v>
      </c>
      <c r="AE50" s="126">
        <f t="shared" si="29"/>
        <v>0</v>
      </c>
      <c r="AF50" s="126">
        <f t="shared" ref="AF50:AI50" si="30">SUM(AF34:AF49)</f>
        <v>0</v>
      </c>
      <c r="AG50" s="126">
        <f t="shared" si="30"/>
        <v>0</v>
      </c>
      <c r="AH50" s="126">
        <f t="shared" si="30"/>
        <v>0</v>
      </c>
      <c r="AI50" s="126">
        <f t="shared" si="30"/>
        <v>0</v>
      </c>
      <c r="AJ50" s="126">
        <f t="shared" ref="AJ50:AM50" si="31">SUM(AJ34:AJ49)</f>
        <v>0</v>
      </c>
      <c r="AK50" s="126">
        <f t="shared" si="31"/>
        <v>0</v>
      </c>
      <c r="AL50" s="126">
        <f t="shared" si="31"/>
        <v>0</v>
      </c>
      <c r="AM50" s="126">
        <f t="shared" si="31"/>
        <v>0</v>
      </c>
      <c r="AN50" s="126">
        <f t="shared" si="26"/>
        <v>0</v>
      </c>
      <c r="AO50" s="126">
        <f t="shared" si="26"/>
        <v>0</v>
      </c>
      <c r="AP50" s="126">
        <f t="shared" si="26"/>
        <v>0</v>
      </c>
      <c r="AQ50" s="126">
        <f t="shared" si="26"/>
        <v>0</v>
      </c>
      <c r="AR50" s="126">
        <f>SUM(AR34:AR49)</f>
        <v>0</v>
      </c>
      <c r="AS50" s="131">
        <f t="shared" si="26"/>
        <v>0</v>
      </c>
    </row>
    <row r="51" spans="1:45" x14ac:dyDescent="0.2">
      <c r="A51" s="130">
        <v>5</v>
      </c>
      <c r="B51" s="307"/>
      <c r="C51" s="308"/>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c r="AC51" s="308"/>
      <c r="AD51" s="308"/>
      <c r="AE51" s="308"/>
      <c r="AF51" s="308"/>
      <c r="AG51" s="308"/>
      <c r="AH51" s="308"/>
      <c r="AI51" s="308"/>
      <c r="AJ51" s="308"/>
      <c r="AK51" s="308"/>
      <c r="AL51" s="308"/>
      <c r="AM51" s="308"/>
      <c r="AN51" s="308"/>
      <c r="AO51" s="308"/>
      <c r="AP51" s="308"/>
      <c r="AQ51" s="308"/>
      <c r="AR51" s="308"/>
      <c r="AS51" s="309"/>
    </row>
    <row r="52" spans="1:45" ht="15.75" x14ac:dyDescent="0.2">
      <c r="A52" s="128"/>
      <c r="B52" s="127"/>
      <c r="C52" s="126"/>
      <c r="D52" s="125"/>
      <c r="E52" s="125"/>
      <c r="F52" s="125"/>
      <c r="G52" s="125"/>
      <c r="H52" s="125"/>
      <c r="I52" s="125"/>
      <c r="J52" s="125"/>
      <c r="K52" s="125"/>
      <c r="L52" s="125"/>
      <c r="M52" s="125"/>
      <c r="N52" s="125"/>
      <c r="O52" s="125"/>
      <c r="P52" s="125"/>
      <c r="Q52" s="125"/>
      <c r="R52" s="125"/>
      <c r="S52" s="125"/>
      <c r="T52" s="125"/>
      <c r="U52" s="125"/>
      <c r="V52" s="125"/>
      <c r="W52" s="125"/>
      <c r="X52" s="125"/>
      <c r="Y52" s="125"/>
      <c r="Z52" s="125"/>
      <c r="AA52" s="125"/>
      <c r="AB52" s="125"/>
      <c r="AC52" s="125"/>
      <c r="AD52" s="125"/>
      <c r="AE52" s="125"/>
      <c r="AF52" s="125"/>
      <c r="AG52" s="125"/>
      <c r="AH52" s="125"/>
      <c r="AI52" s="125"/>
      <c r="AJ52" s="125"/>
      <c r="AK52" s="125"/>
      <c r="AL52" s="125"/>
      <c r="AM52" s="125"/>
      <c r="AN52" s="125"/>
      <c r="AO52" s="125"/>
      <c r="AP52" s="125"/>
      <c r="AQ52" s="124"/>
      <c r="AR52" s="123">
        <f t="shared" ref="AR52:AR58" si="32">SUM(D52:E52)+SUM(H52:I52)+SUM(L52:M52)+SUM(P52:Q52)+SUM(T52:U52)+SUM(X52:Y52)+SUM(AB52:AC52)+SUM(AF52:AG52)+SUM(AJ52:AK52)+SUM(AN52:AO52)</f>
        <v>0</v>
      </c>
      <c r="AS52" s="122">
        <f t="shared" ref="AS52:AS58" si="33">C52-AR52</f>
        <v>0</v>
      </c>
    </row>
    <row r="53" spans="1:45" ht="15.75" x14ac:dyDescent="0.2">
      <c r="A53" s="128"/>
      <c r="B53" s="127"/>
      <c r="C53" s="126"/>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c r="AC53" s="125"/>
      <c r="AD53" s="125"/>
      <c r="AE53" s="125"/>
      <c r="AF53" s="125"/>
      <c r="AG53" s="125"/>
      <c r="AH53" s="125"/>
      <c r="AI53" s="125"/>
      <c r="AJ53" s="125"/>
      <c r="AK53" s="125"/>
      <c r="AL53" s="125"/>
      <c r="AM53" s="125"/>
      <c r="AN53" s="125"/>
      <c r="AO53" s="125"/>
      <c r="AP53" s="125"/>
      <c r="AQ53" s="124"/>
      <c r="AR53" s="123">
        <f t="shared" si="32"/>
        <v>0</v>
      </c>
      <c r="AS53" s="122">
        <f t="shared" si="33"/>
        <v>0</v>
      </c>
    </row>
    <row r="54" spans="1:45" ht="15.75" x14ac:dyDescent="0.2">
      <c r="A54" s="133"/>
      <c r="B54" s="127"/>
      <c r="C54" s="126"/>
      <c r="D54" s="125"/>
      <c r="E54" s="125"/>
      <c r="F54" s="125"/>
      <c r="G54" s="125"/>
      <c r="H54" s="125"/>
      <c r="I54" s="125"/>
      <c r="J54" s="125"/>
      <c r="K54" s="125"/>
      <c r="L54" s="125"/>
      <c r="M54" s="125"/>
      <c r="N54" s="125"/>
      <c r="O54" s="125"/>
      <c r="P54" s="125"/>
      <c r="Q54" s="125"/>
      <c r="R54" s="125"/>
      <c r="S54" s="125"/>
      <c r="T54" s="125"/>
      <c r="U54" s="125"/>
      <c r="V54" s="125"/>
      <c r="W54" s="125"/>
      <c r="X54" s="125"/>
      <c r="Y54" s="125"/>
      <c r="Z54" s="125"/>
      <c r="AA54" s="125"/>
      <c r="AB54" s="125"/>
      <c r="AC54" s="125"/>
      <c r="AD54" s="125"/>
      <c r="AE54" s="125"/>
      <c r="AF54" s="125"/>
      <c r="AG54" s="125"/>
      <c r="AH54" s="125"/>
      <c r="AI54" s="125"/>
      <c r="AJ54" s="125"/>
      <c r="AK54" s="125"/>
      <c r="AL54" s="125"/>
      <c r="AM54" s="125"/>
      <c r="AN54" s="125"/>
      <c r="AO54" s="125"/>
      <c r="AP54" s="125"/>
      <c r="AQ54" s="124"/>
      <c r="AR54" s="123">
        <f>SUM(D54:E54)+SUM(H54:I54)+SUM(L54:M54)+SUM(P54:Q54)+SUM(T54:U54)+SUM(X54:Y54)+SUM(AB54:AC54)+SUM(AF54:AG54)+SUM(AJ54:AK54)+SUM(AN54:AO54)</f>
        <v>0</v>
      </c>
      <c r="AS54" s="122">
        <f t="shared" si="33"/>
        <v>0</v>
      </c>
    </row>
    <row r="55" spans="1:45" ht="15.75" x14ac:dyDescent="0.2">
      <c r="A55" s="128"/>
      <c r="B55" s="127"/>
      <c r="C55" s="126"/>
      <c r="D55" s="125"/>
      <c r="E55" s="125"/>
      <c r="F55" s="125"/>
      <c r="G55" s="125"/>
      <c r="H55" s="125"/>
      <c r="I55" s="125"/>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125"/>
      <c r="AK55" s="125"/>
      <c r="AL55" s="125"/>
      <c r="AM55" s="125"/>
      <c r="AN55" s="125"/>
      <c r="AO55" s="125"/>
      <c r="AP55" s="125"/>
      <c r="AQ55" s="124"/>
      <c r="AR55" s="123">
        <f t="shared" si="32"/>
        <v>0</v>
      </c>
      <c r="AS55" s="122">
        <f t="shared" si="33"/>
        <v>0</v>
      </c>
    </row>
    <row r="56" spans="1:45" ht="15.75" x14ac:dyDescent="0.2">
      <c r="A56" s="128"/>
      <c r="B56" s="127"/>
      <c r="C56" s="126"/>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4"/>
      <c r="AR56" s="123">
        <f t="shared" si="32"/>
        <v>0</v>
      </c>
      <c r="AS56" s="122">
        <f t="shared" si="33"/>
        <v>0</v>
      </c>
    </row>
    <row r="57" spans="1:45" ht="15.75" x14ac:dyDescent="0.2">
      <c r="A57" s="128"/>
      <c r="B57" s="127"/>
      <c r="C57" s="126"/>
      <c r="D57" s="125"/>
      <c r="E57" s="125"/>
      <c r="F57" s="125"/>
      <c r="G57" s="125"/>
      <c r="H57" s="125"/>
      <c r="I57" s="125"/>
      <c r="J57" s="125"/>
      <c r="K57" s="125"/>
      <c r="L57" s="125"/>
      <c r="M57" s="125"/>
      <c r="N57" s="125"/>
      <c r="O57" s="125"/>
      <c r="P57" s="125"/>
      <c r="Q57" s="125"/>
      <c r="R57" s="125"/>
      <c r="S57" s="125"/>
      <c r="T57" s="125"/>
      <c r="U57" s="125"/>
      <c r="V57" s="125"/>
      <c r="W57" s="125"/>
      <c r="X57" s="125"/>
      <c r="Y57" s="125"/>
      <c r="Z57" s="125"/>
      <c r="AA57" s="125"/>
      <c r="AB57" s="125"/>
      <c r="AC57" s="125"/>
      <c r="AD57" s="125"/>
      <c r="AE57" s="125"/>
      <c r="AF57" s="125"/>
      <c r="AG57" s="125"/>
      <c r="AH57" s="125"/>
      <c r="AI57" s="125"/>
      <c r="AJ57" s="125"/>
      <c r="AK57" s="125"/>
      <c r="AL57" s="125"/>
      <c r="AM57" s="125"/>
      <c r="AN57" s="125"/>
      <c r="AO57" s="125"/>
      <c r="AP57" s="125"/>
      <c r="AQ57" s="124"/>
      <c r="AR57" s="123">
        <f t="shared" si="32"/>
        <v>0</v>
      </c>
      <c r="AS57" s="122">
        <f t="shared" si="33"/>
        <v>0</v>
      </c>
    </row>
    <row r="58" spans="1:45" ht="15.75" x14ac:dyDescent="0.2">
      <c r="A58" s="128"/>
      <c r="B58" s="127"/>
      <c r="C58" s="126"/>
      <c r="D58" s="125"/>
      <c r="E58" s="125"/>
      <c r="F58" s="125"/>
      <c r="G58" s="125"/>
      <c r="H58" s="125"/>
      <c r="I58" s="125"/>
      <c r="J58" s="125"/>
      <c r="K58" s="125"/>
      <c r="L58" s="125"/>
      <c r="M58" s="125"/>
      <c r="N58" s="125"/>
      <c r="O58" s="125"/>
      <c r="P58" s="125"/>
      <c r="Q58" s="125"/>
      <c r="R58" s="125"/>
      <c r="S58" s="125"/>
      <c r="T58" s="125"/>
      <c r="U58" s="125"/>
      <c r="V58" s="125"/>
      <c r="W58" s="125"/>
      <c r="X58" s="125"/>
      <c r="Y58" s="125"/>
      <c r="Z58" s="125"/>
      <c r="AA58" s="125"/>
      <c r="AB58" s="125"/>
      <c r="AC58" s="125"/>
      <c r="AD58" s="125"/>
      <c r="AE58" s="125"/>
      <c r="AF58" s="125"/>
      <c r="AG58" s="125"/>
      <c r="AH58" s="125"/>
      <c r="AI58" s="125"/>
      <c r="AJ58" s="125"/>
      <c r="AK58" s="125"/>
      <c r="AL58" s="125"/>
      <c r="AM58" s="125"/>
      <c r="AN58" s="125"/>
      <c r="AO58" s="125"/>
      <c r="AP58" s="125"/>
      <c r="AQ58" s="124"/>
      <c r="AR58" s="123">
        <f t="shared" si="32"/>
        <v>0</v>
      </c>
      <c r="AS58" s="122">
        <f t="shared" si="33"/>
        <v>0</v>
      </c>
    </row>
    <row r="59" spans="1:45" x14ac:dyDescent="0.2">
      <c r="A59" s="128"/>
      <c r="B59" s="132" t="s">
        <v>112</v>
      </c>
      <c r="C59" s="126">
        <f>SUM(C52:C58)</f>
        <v>0</v>
      </c>
      <c r="D59" s="126">
        <f t="shared" ref="D59:AS59" si="34">SUM(D52:D58)</f>
        <v>0</v>
      </c>
      <c r="E59" s="126">
        <f t="shared" si="34"/>
        <v>0</v>
      </c>
      <c r="F59" s="126">
        <f t="shared" si="34"/>
        <v>0</v>
      </c>
      <c r="G59" s="126">
        <f t="shared" si="34"/>
        <v>0</v>
      </c>
      <c r="H59" s="126">
        <f t="shared" si="34"/>
        <v>0</v>
      </c>
      <c r="I59" s="126">
        <f t="shared" si="34"/>
        <v>0</v>
      </c>
      <c r="J59" s="126">
        <f t="shared" si="34"/>
        <v>0</v>
      </c>
      <c r="K59" s="126">
        <f t="shared" si="34"/>
        <v>0</v>
      </c>
      <c r="L59" s="126">
        <f t="shared" si="34"/>
        <v>0</v>
      </c>
      <c r="M59" s="126">
        <f t="shared" si="34"/>
        <v>0</v>
      </c>
      <c r="N59" s="126">
        <f t="shared" si="34"/>
        <v>0</v>
      </c>
      <c r="O59" s="126">
        <f t="shared" si="34"/>
        <v>0</v>
      </c>
      <c r="P59" s="126">
        <f t="shared" si="34"/>
        <v>0</v>
      </c>
      <c r="Q59" s="126">
        <f t="shared" si="34"/>
        <v>0</v>
      </c>
      <c r="R59" s="126">
        <f t="shared" si="34"/>
        <v>0</v>
      </c>
      <c r="S59" s="126">
        <f t="shared" si="34"/>
        <v>0</v>
      </c>
      <c r="T59" s="126">
        <f t="shared" ref="T59:W59" si="35">SUM(T52:T58)</f>
        <v>0</v>
      </c>
      <c r="U59" s="126">
        <f t="shared" si="35"/>
        <v>0</v>
      </c>
      <c r="V59" s="126">
        <f t="shared" si="35"/>
        <v>0</v>
      </c>
      <c r="W59" s="126">
        <f t="shared" si="35"/>
        <v>0</v>
      </c>
      <c r="X59" s="126">
        <f t="shared" ref="X59:AA59" si="36">SUM(X52:X58)</f>
        <v>0</v>
      </c>
      <c r="Y59" s="126">
        <f t="shared" si="36"/>
        <v>0</v>
      </c>
      <c r="Z59" s="126">
        <f t="shared" si="36"/>
        <v>0</v>
      </c>
      <c r="AA59" s="126">
        <f t="shared" si="36"/>
        <v>0</v>
      </c>
      <c r="AB59" s="126">
        <f t="shared" ref="AB59:AE59" si="37">SUM(AB52:AB58)</f>
        <v>0</v>
      </c>
      <c r="AC59" s="126">
        <f t="shared" si="37"/>
        <v>0</v>
      </c>
      <c r="AD59" s="126">
        <f t="shared" si="37"/>
        <v>0</v>
      </c>
      <c r="AE59" s="126">
        <f t="shared" si="37"/>
        <v>0</v>
      </c>
      <c r="AF59" s="126">
        <f t="shared" ref="AF59:AI59" si="38">SUM(AF52:AF58)</f>
        <v>0</v>
      </c>
      <c r="AG59" s="126">
        <f t="shared" si="38"/>
        <v>0</v>
      </c>
      <c r="AH59" s="126">
        <f t="shared" si="38"/>
        <v>0</v>
      </c>
      <c r="AI59" s="126">
        <f t="shared" si="38"/>
        <v>0</v>
      </c>
      <c r="AJ59" s="126">
        <f t="shared" ref="AJ59:AM59" si="39">SUM(AJ52:AJ58)</f>
        <v>0</v>
      </c>
      <c r="AK59" s="126">
        <f t="shared" si="39"/>
        <v>0</v>
      </c>
      <c r="AL59" s="126">
        <f t="shared" si="39"/>
        <v>0</v>
      </c>
      <c r="AM59" s="126">
        <f t="shared" si="39"/>
        <v>0</v>
      </c>
      <c r="AN59" s="126">
        <f t="shared" si="34"/>
        <v>0</v>
      </c>
      <c r="AO59" s="126">
        <f>SUM(AO52:AO58)</f>
        <v>0</v>
      </c>
      <c r="AP59" s="126">
        <f t="shared" si="34"/>
        <v>0</v>
      </c>
      <c r="AQ59" s="126">
        <f t="shared" si="34"/>
        <v>0</v>
      </c>
      <c r="AR59" s="126">
        <f>SUM(AR52:AR58)</f>
        <v>0</v>
      </c>
      <c r="AS59" s="131">
        <f t="shared" si="34"/>
        <v>0</v>
      </c>
    </row>
    <row r="60" spans="1:45" x14ac:dyDescent="0.2">
      <c r="A60" s="130">
        <v>6</v>
      </c>
      <c r="B60" s="307"/>
      <c r="C60" s="308"/>
      <c r="D60" s="308"/>
      <c r="E60" s="308"/>
      <c r="F60" s="308"/>
      <c r="G60" s="308"/>
      <c r="H60" s="308"/>
      <c r="I60" s="308"/>
      <c r="J60" s="308"/>
      <c r="K60" s="308"/>
      <c r="L60" s="308"/>
      <c r="M60" s="308"/>
      <c r="N60" s="308"/>
      <c r="O60" s="308"/>
      <c r="P60" s="308"/>
      <c r="Q60" s="308"/>
      <c r="R60" s="308"/>
      <c r="S60" s="308"/>
      <c r="T60" s="308"/>
      <c r="U60" s="308"/>
      <c r="V60" s="308"/>
      <c r="W60" s="308"/>
      <c r="X60" s="308"/>
      <c r="Y60" s="308"/>
      <c r="Z60" s="308"/>
      <c r="AA60" s="308"/>
      <c r="AB60" s="308"/>
      <c r="AC60" s="308"/>
      <c r="AD60" s="308"/>
      <c r="AE60" s="308"/>
      <c r="AF60" s="308"/>
      <c r="AG60" s="308"/>
      <c r="AH60" s="308"/>
      <c r="AI60" s="308"/>
      <c r="AJ60" s="308"/>
      <c r="AK60" s="308"/>
      <c r="AL60" s="308"/>
      <c r="AM60" s="308"/>
      <c r="AN60" s="308"/>
      <c r="AO60" s="308"/>
      <c r="AP60" s="308"/>
      <c r="AQ60" s="308"/>
      <c r="AR60" s="308"/>
      <c r="AS60" s="309"/>
    </row>
    <row r="61" spans="1:45" ht="15.75" x14ac:dyDescent="0.2">
      <c r="A61" s="128"/>
      <c r="B61" s="127"/>
      <c r="C61" s="126"/>
      <c r="D61" s="125"/>
      <c r="E61" s="125"/>
      <c r="F61" s="125"/>
      <c r="G61" s="125"/>
      <c r="H61" s="125"/>
      <c r="I61" s="125"/>
      <c r="J61" s="125"/>
      <c r="K61" s="125"/>
      <c r="L61" s="125"/>
      <c r="M61" s="125"/>
      <c r="N61" s="125"/>
      <c r="O61" s="125"/>
      <c r="P61" s="125"/>
      <c r="Q61" s="125"/>
      <c r="R61" s="125"/>
      <c r="S61" s="125"/>
      <c r="T61" s="125"/>
      <c r="U61" s="125"/>
      <c r="V61" s="125"/>
      <c r="W61" s="125"/>
      <c r="X61" s="125"/>
      <c r="Y61" s="125"/>
      <c r="Z61" s="125"/>
      <c r="AA61" s="125"/>
      <c r="AB61" s="125"/>
      <c r="AC61" s="125"/>
      <c r="AD61" s="125"/>
      <c r="AE61" s="125"/>
      <c r="AF61" s="125"/>
      <c r="AG61" s="125"/>
      <c r="AH61" s="125"/>
      <c r="AI61" s="125"/>
      <c r="AJ61" s="125"/>
      <c r="AK61" s="125"/>
      <c r="AL61" s="125"/>
      <c r="AM61" s="125"/>
      <c r="AN61" s="125"/>
      <c r="AO61" s="125"/>
      <c r="AP61" s="125"/>
      <c r="AQ61" s="124"/>
      <c r="AR61" s="123">
        <f t="shared" ref="AR61:AR65" si="40">SUM(D61:E61)+SUM(H61:I61)+SUM(L61:M61)+SUM(P61:Q61)+SUM(T61:U61)+SUM(X61:Y61)+SUM(AB61:AC61)+SUM(AF61:AG61)+SUM(AJ61:AK61)+SUM(AN61:AO61)</f>
        <v>0</v>
      </c>
      <c r="AS61" s="122">
        <f>C61-AR61</f>
        <v>0</v>
      </c>
    </row>
    <row r="62" spans="1:45" ht="15.75" x14ac:dyDescent="0.2">
      <c r="A62" s="128"/>
      <c r="B62" s="127"/>
      <c r="C62" s="126"/>
      <c r="D62" s="125"/>
      <c r="E62" s="125"/>
      <c r="F62" s="125"/>
      <c r="G62" s="125"/>
      <c r="H62" s="125"/>
      <c r="I62" s="125"/>
      <c r="J62" s="125"/>
      <c r="K62" s="125"/>
      <c r="L62" s="125"/>
      <c r="M62" s="125"/>
      <c r="N62" s="125"/>
      <c r="O62" s="125"/>
      <c r="P62" s="125"/>
      <c r="Q62" s="125"/>
      <c r="R62" s="125"/>
      <c r="S62" s="125"/>
      <c r="T62" s="125"/>
      <c r="U62" s="125"/>
      <c r="V62" s="125"/>
      <c r="W62" s="125"/>
      <c r="X62" s="125"/>
      <c r="Y62" s="125"/>
      <c r="Z62" s="125"/>
      <c r="AA62" s="125"/>
      <c r="AB62" s="125"/>
      <c r="AC62" s="125"/>
      <c r="AD62" s="125"/>
      <c r="AE62" s="125"/>
      <c r="AF62" s="125"/>
      <c r="AG62" s="125"/>
      <c r="AH62" s="125"/>
      <c r="AI62" s="125"/>
      <c r="AJ62" s="125"/>
      <c r="AK62" s="125"/>
      <c r="AL62" s="125"/>
      <c r="AM62" s="125"/>
      <c r="AN62" s="125"/>
      <c r="AO62" s="125"/>
      <c r="AP62" s="125"/>
      <c r="AQ62" s="124"/>
      <c r="AR62" s="123">
        <f t="shared" si="40"/>
        <v>0</v>
      </c>
      <c r="AS62" s="122">
        <f>C62-AR62</f>
        <v>0</v>
      </c>
    </row>
    <row r="63" spans="1:45" ht="15.75" x14ac:dyDescent="0.2">
      <c r="A63" s="133"/>
      <c r="B63" s="127"/>
      <c r="C63" s="126"/>
      <c r="D63" s="125"/>
      <c r="E63" s="125"/>
      <c r="F63" s="125"/>
      <c r="G63" s="125"/>
      <c r="H63" s="125"/>
      <c r="I63" s="125"/>
      <c r="J63" s="125"/>
      <c r="K63" s="125"/>
      <c r="L63" s="125"/>
      <c r="M63" s="125"/>
      <c r="N63" s="125"/>
      <c r="O63" s="125"/>
      <c r="P63" s="125"/>
      <c r="Q63" s="125"/>
      <c r="R63" s="125"/>
      <c r="S63" s="125"/>
      <c r="T63" s="125"/>
      <c r="U63" s="125"/>
      <c r="V63" s="125"/>
      <c r="W63" s="125"/>
      <c r="X63" s="125"/>
      <c r="Y63" s="125"/>
      <c r="Z63" s="125"/>
      <c r="AA63" s="125"/>
      <c r="AB63" s="125"/>
      <c r="AC63" s="125"/>
      <c r="AD63" s="125"/>
      <c r="AE63" s="125"/>
      <c r="AF63" s="125"/>
      <c r="AG63" s="125"/>
      <c r="AH63" s="125"/>
      <c r="AI63" s="125"/>
      <c r="AJ63" s="125"/>
      <c r="AK63" s="125"/>
      <c r="AL63" s="125"/>
      <c r="AM63" s="125"/>
      <c r="AN63" s="125"/>
      <c r="AO63" s="125"/>
      <c r="AP63" s="125"/>
      <c r="AQ63" s="124"/>
      <c r="AR63" s="123">
        <f t="shared" si="40"/>
        <v>0</v>
      </c>
      <c r="AS63" s="122">
        <f>C63-AR63</f>
        <v>0</v>
      </c>
    </row>
    <row r="64" spans="1:45" ht="15.75" x14ac:dyDescent="0.2">
      <c r="A64" s="128"/>
      <c r="B64" s="127"/>
      <c r="C64" s="126"/>
      <c r="D64" s="125"/>
      <c r="E64" s="125"/>
      <c r="F64" s="125"/>
      <c r="G64" s="125"/>
      <c r="H64" s="125"/>
      <c r="I64" s="125"/>
      <c r="J64" s="125"/>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125"/>
      <c r="AO64" s="125"/>
      <c r="AP64" s="125"/>
      <c r="AQ64" s="124"/>
      <c r="AR64" s="123">
        <f>SUM(D64:E64)+SUM(H64:I64)+SUM(L64:M64)+SUM(P64:Q64)+SUM(T64:U64)+SUM(X64:Y64)+SUM(AB64:AC64)+SUM(AF64:AG64)+SUM(AJ64:AK64)+SUM(AN64:AO64)</f>
        <v>0</v>
      </c>
      <c r="AS64" s="122">
        <f>C64-AR64</f>
        <v>0</v>
      </c>
    </row>
    <row r="65" spans="1:45" ht="15.75" x14ac:dyDescent="0.2">
      <c r="A65" s="128"/>
      <c r="B65" s="127"/>
      <c r="C65" s="126"/>
      <c r="D65" s="125"/>
      <c r="E65" s="125"/>
      <c r="F65" s="125"/>
      <c r="G65" s="125"/>
      <c r="H65" s="125"/>
      <c r="I65" s="125"/>
      <c r="J65" s="125"/>
      <c r="K65" s="125"/>
      <c r="L65" s="125"/>
      <c r="M65" s="125"/>
      <c r="N65" s="125"/>
      <c r="O65" s="125"/>
      <c r="P65" s="125"/>
      <c r="Q65" s="125"/>
      <c r="R65" s="125"/>
      <c r="S65" s="125"/>
      <c r="T65" s="125"/>
      <c r="U65" s="125"/>
      <c r="V65" s="125"/>
      <c r="W65" s="125"/>
      <c r="X65" s="125"/>
      <c r="Y65" s="125"/>
      <c r="Z65" s="125"/>
      <c r="AA65" s="125"/>
      <c r="AB65" s="125"/>
      <c r="AC65" s="125"/>
      <c r="AD65" s="125"/>
      <c r="AE65" s="125"/>
      <c r="AF65" s="125"/>
      <c r="AG65" s="125"/>
      <c r="AH65" s="125"/>
      <c r="AI65" s="125"/>
      <c r="AJ65" s="125"/>
      <c r="AK65" s="125"/>
      <c r="AL65" s="125"/>
      <c r="AM65" s="125"/>
      <c r="AN65" s="125"/>
      <c r="AO65" s="125"/>
      <c r="AP65" s="125"/>
      <c r="AQ65" s="124"/>
      <c r="AR65" s="123">
        <f t="shared" si="40"/>
        <v>0</v>
      </c>
      <c r="AS65" s="122">
        <f>C65-AR65</f>
        <v>0</v>
      </c>
    </row>
    <row r="66" spans="1:45" x14ac:dyDescent="0.2">
      <c r="A66" s="128"/>
      <c r="B66" s="132" t="s">
        <v>112</v>
      </c>
      <c r="C66" s="126">
        <f>SUM(C61:C65)</f>
        <v>0</v>
      </c>
      <c r="D66" s="126">
        <f t="shared" ref="D66:AS66" si="41">SUM(D61:D65)</f>
        <v>0</v>
      </c>
      <c r="E66" s="126">
        <f t="shared" si="41"/>
        <v>0</v>
      </c>
      <c r="F66" s="126">
        <f t="shared" si="41"/>
        <v>0</v>
      </c>
      <c r="G66" s="126">
        <f t="shared" si="41"/>
        <v>0</v>
      </c>
      <c r="H66" s="126">
        <f t="shared" si="41"/>
        <v>0</v>
      </c>
      <c r="I66" s="126">
        <f t="shared" si="41"/>
        <v>0</v>
      </c>
      <c r="J66" s="126">
        <f t="shared" si="41"/>
        <v>0</v>
      </c>
      <c r="K66" s="126">
        <f t="shared" si="41"/>
        <v>0</v>
      </c>
      <c r="L66" s="126">
        <f t="shared" si="41"/>
        <v>0</v>
      </c>
      <c r="M66" s="126">
        <f t="shared" si="41"/>
        <v>0</v>
      </c>
      <c r="N66" s="126">
        <f t="shared" si="41"/>
        <v>0</v>
      </c>
      <c r="O66" s="126">
        <f t="shared" si="41"/>
        <v>0</v>
      </c>
      <c r="P66" s="126">
        <f t="shared" si="41"/>
        <v>0</v>
      </c>
      <c r="Q66" s="126">
        <f t="shared" si="41"/>
        <v>0</v>
      </c>
      <c r="R66" s="126">
        <f t="shared" si="41"/>
        <v>0</v>
      </c>
      <c r="S66" s="126">
        <f t="shared" si="41"/>
        <v>0</v>
      </c>
      <c r="T66" s="126">
        <f t="shared" ref="T66:W66" si="42">SUM(T61:T65)</f>
        <v>0</v>
      </c>
      <c r="U66" s="126">
        <f t="shared" si="42"/>
        <v>0</v>
      </c>
      <c r="V66" s="126">
        <f t="shared" si="42"/>
        <v>0</v>
      </c>
      <c r="W66" s="126">
        <f t="shared" si="42"/>
        <v>0</v>
      </c>
      <c r="X66" s="126">
        <f t="shared" ref="X66:AA66" si="43">SUM(X61:X65)</f>
        <v>0</v>
      </c>
      <c r="Y66" s="126">
        <f t="shared" si="43"/>
        <v>0</v>
      </c>
      <c r="Z66" s="126">
        <f t="shared" si="43"/>
        <v>0</v>
      </c>
      <c r="AA66" s="126">
        <f t="shared" si="43"/>
        <v>0</v>
      </c>
      <c r="AB66" s="126">
        <f t="shared" ref="AB66:AE66" si="44">SUM(AB61:AB65)</f>
        <v>0</v>
      </c>
      <c r="AC66" s="126">
        <f t="shared" si="44"/>
        <v>0</v>
      </c>
      <c r="AD66" s="126">
        <f t="shared" si="44"/>
        <v>0</v>
      </c>
      <c r="AE66" s="126">
        <f t="shared" si="44"/>
        <v>0</v>
      </c>
      <c r="AF66" s="126">
        <f t="shared" ref="AF66:AI66" si="45">SUM(AF61:AF65)</f>
        <v>0</v>
      </c>
      <c r="AG66" s="126">
        <f t="shared" si="45"/>
        <v>0</v>
      </c>
      <c r="AH66" s="126">
        <f t="shared" si="45"/>
        <v>0</v>
      </c>
      <c r="AI66" s="126">
        <f t="shared" si="45"/>
        <v>0</v>
      </c>
      <c r="AJ66" s="126">
        <f t="shared" ref="AJ66:AM66" si="46">SUM(AJ61:AJ65)</f>
        <v>0</v>
      </c>
      <c r="AK66" s="126">
        <f t="shared" si="46"/>
        <v>0</v>
      </c>
      <c r="AL66" s="126">
        <f t="shared" si="46"/>
        <v>0</v>
      </c>
      <c r="AM66" s="126">
        <f t="shared" si="46"/>
        <v>0</v>
      </c>
      <c r="AN66" s="126">
        <f t="shared" si="41"/>
        <v>0</v>
      </c>
      <c r="AO66" s="126">
        <f t="shared" si="41"/>
        <v>0</v>
      </c>
      <c r="AP66" s="126">
        <f t="shared" si="41"/>
        <v>0</v>
      </c>
      <c r="AQ66" s="126">
        <f t="shared" si="41"/>
        <v>0</v>
      </c>
      <c r="AR66" s="126">
        <f>SUM(AR61:AR65)</f>
        <v>0</v>
      </c>
      <c r="AS66" s="131">
        <f t="shared" si="41"/>
        <v>0</v>
      </c>
    </row>
    <row r="67" spans="1:45" x14ac:dyDescent="0.2">
      <c r="A67" s="130">
        <v>7</v>
      </c>
      <c r="B67" s="307"/>
      <c r="C67" s="308"/>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c r="AC67" s="308"/>
      <c r="AD67" s="308"/>
      <c r="AE67" s="308"/>
      <c r="AF67" s="308"/>
      <c r="AG67" s="308"/>
      <c r="AH67" s="308"/>
      <c r="AI67" s="308"/>
      <c r="AJ67" s="308"/>
      <c r="AK67" s="308"/>
      <c r="AL67" s="308"/>
      <c r="AM67" s="308"/>
      <c r="AN67" s="308"/>
      <c r="AO67" s="308"/>
      <c r="AP67" s="308"/>
      <c r="AQ67" s="308"/>
      <c r="AR67" s="308"/>
      <c r="AS67" s="309"/>
    </row>
    <row r="68" spans="1:45" ht="15.75" x14ac:dyDescent="0.2">
      <c r="A68" s="121"/>
      <c r="B68" s="129" t="s">
        <v>139</v>
      </c>
      <c r="C68" s="126"/>
      <c r="D68" s="120"/>
      <c r="E68" s="120"/>
      <c r="F68" s="120"/>
      <c r="G68" s="120"/>
      <c r="H68" s="120"/>
      <c r="I68" s="120"/>
      <c r="J68" s="120"/>
      <c r="K68" s="120"/>
      <c r="L68" s="120"/>
      <c r="M68" s="120"/>
      <c r="N68" s="120"/>
      <c r="O68" s="120"/>
      <c r="P68" s="120"/>
      <c r="Q68" s="120"/>
      <c r="R68" s="120"/>
      <c r="S68" s="120"/>
      <c r="T68" s="120"/>
      <c r="U68" s="120"/>
      <c r="V68" s="120"/>
      <c r="W68" s="120"/>
      <c r="X68" s="120"/>
      <c r="Y68" s="120"/>
      <c r="Z68" s="120"/>
      <c r="AA68" s="120"/>
      <c r="AB68" s="120"/>
      <c r="AC68" s="120"/>
      <c r="AD68" s="120"/>
      <c r="AE68" s="120"/>
      <c r="AF68" s="120"/>
      <c r="AG68" s="120"/>
      <c r="AH68" s="120"/>
      <c r="AI68" s="120"/>
      <c r="AJ68" s="120"/>
      <c r="AK68" s="120"/>
      <c r="AL68" s="120"/>
      <c r="AM68" s="120"/>
      <c r="AN68" s="120"/>
      <c r="AO68" s="120"/>
      <c r="AP68" s="120"/>
      <c r="AQ68" s="120"/>
      <c r="AR68" s="120">
        <f>SUM(D68:E68)+SUM(H68:I68)+SUM(L68:M68)+SUM(P68:Q68)+SUM(T68:U68)+SUM(X68:Y68)+SUM(AB68:AC68)+SUM(AF68:AG68)+SUM(AJ68:AK68)+SUM(AN68:AO68)</f>
        <v>0</v>
      </c>
      <c r="AS68" s="119">
        <f>C68-AR68</f>
        <v>0</v>
      </c>
    </row>
    <row r="69" spans="1:45" s="97" customFormat="1" ht="15.75" thickBot="1" x14ac:dyDescent="0.3">
      <c r="A69" s="158"/>
      <c r="B69" s="118" t="s">
        <v>111</v>
      </c>
      <c r="C69" s="117">
        <f t="shared" ref="C69" si="47">C68+C66+C59+C50+C32+C23+C14</f>
        <v>0</v>
      </c>
      <c r="D69" s="117">
        <f>D68+D66+D59+D50+D32+D23+D14</f>
        <v>0</v>
      </c>
      <c r="E69" s="117">
        <f>E68+E66+E59+E50+E32+E23+E14</f>
        <v>0</v>
      </c>
      <c r="F69" s="117">
        <f t="shared" ref="F69:S69" si="48">F68+F66+F59+F50+F32+F23+F14</f>
        <v>0</v>
      </c>
      <c r="G69" s="117">
        <f t="shared" si="48"/>
        <v>0</v>
      </c>
      <c r="H69" s="117">
        <f>H68+H66+H59+H50+H32+H23+H14</f>
        <v>0</v>
      </c>
      <c r="I69" s="117">
        <f t="shared" si="48"/>
        <v>0</v>
      </c>
      <c r="J69" s="117">
        <f t="shared" si="48"/>
        <v>0</v>
      </c>
      <c r="K69" s="117">
        <f t="shared" si="48"/>
        <v>0</v>
      </c>
      <c r="L69" s="117">
        <f t="shared" si="48"/>
        <v>0</v>
      </c>
      <c r="M69" s="117">
        <f t="shared" si="48"/>
        <v>0</v>
      </c>
      <c r="N69" s="117">
        <f t="shared" si="48"/>
        <v>0</v>
      </c>
      <c r="O69" s="117">
        <f t="shared" si="48"/>
        <v>0</v>
      </c>
      <c r="P69" s="117">
        <f>P68+P66+P59+P50+P32+P23+P14</f>
        <v>0</v>
      </c>
      <c r="Q69" s="117">
        <f t="shared" si="48"/>
        <v>0</v>
      </c>
      <c r="R69" s="117">
        <f t="shared" si="48"/>
        <v>0</v>
      </c>
      <c r="S69" s="117">
        <f t="shared" si="48"/>
        <v>0</v>
      </c>
      <c r="T69" s="117">
        <f t="shared" ref="T69:W69" si="49">T68+T66+T59+T50+T32+T23+T14</f>
        <v>0</v>
      </c>
      <c r="U69" s="117">
        <f t="shared" si="49"/>
        <v>0</v>
      </c>
      <c r="V69" s="117">
        <f t="shared" si="49"/>
        <v>0</v>
      </c>
      <c r="W69" s="117">
        <f t="shared" si="49"/>
        <v>0</v>
      </c>
      <c r="X69" s="117">
        <f t="shared" ref="X69:AA69" si="50">X68+X66+X59+X50+X32+X23+X14</f>
        <v>0</v>
      </c>
      <c r="Y69" s="117">
        <f t="shared" si="50"/>
        <v>0</v>
      </c>
      <c r="Z69" s="117">
        <f t="shared" si="50"/>
        <v>0</v>
      </c>
      <c r="AA69" s="117">
        <f t="shared" si="50"/>
        <v>0</v>
      </c>
      <c r="AB69" s="117">
        <f t="shared" ref="AB69:AE69" si="51">AB68+AB66+AB59+AB50+AB32+AB23+AB14</f>
        <v>0</v>
      </c>
      <c r="AC69" s="117">
        <f t="shared" si="51"/>
        <v>0</v>
      </c>
      <c r="AD69" s="117">
        <f t="shared" si="51"/>
        <v>0</v>
      </c>
      <c r="AE69" s="117">
        <f t="shared" si="51"/>
        <v>0</v>
      </c>
      <c r="AF69" s="117">
        <f t="shared" ref="AF69:AI69" si="52">AF68+AF66+AF59+AF50+AF32+AF23+AF14</f>
        <v>0</v>
      </c>
      <c r="AG69" s="117">
        <f t="shared" si="52"/>
        <v>0</v>
      </c>
      <c r="AH69" s="117">
        <f t="shared" si="52"/>
        <v>0</v>
      </c>
      <c r="AI69" s="117">
        <f t="shared" si="52"/>
        <v>0</v>
      </c>
      <c r="AJ69" s="117">
        <f t="shared" ref="AJ69:AM69" si="53">AJ68+AJ66+AJ59+AJ50+AJ32+AJ23+AJ14</f>
        <v>0</v>
      </c>
      <c r="AK69" s="117">
        <f t="shared" si="53"/>
        <v>0</v>
      </c>
      <c r="AL69" s="117">
        <f t="shared" si="53"/>
        <v>0</v>
      </c>
      <c r="AM69" s="117">
        <f t="shared" si="53"/>
        <v>0</v>
      </c>
      <c r="AN69" s="117">
        <f t="shared" ref="AN69" si="54">AN68+AN66+AN59+AN50+AN32+AN23+AN14</f>
        <v>0</v>
      </c>
      <c r="AO69" s="117">
        <f t="shared" ref="AO69" si="55">AO68+AO66+AO59+AO50+AO32+AO23+AO14</f>
        <v>0</v>
      </c>
      <c r="AP69" s="117">
        <f t="shared" ref="AP69" si="56">AP68+AP66+AP59+AP50+AP32+AP23+AP14</f>
        <v>0</v>
      </c>
      <c r="AQ69" s="117">
        <f t="shared" ref="AQ69" si="57">AQ68+AQ66+AQ59+AQ50+AQ32+AQ23+AQ14</f>
        <v>0</v>
      </c>
      <c r="AR69" s="117">
        <f>AR68+AR66+AR59+AR50+AR32+AR23+AR14</f>
        <v>0</v>
      </c>
      <c r="AS69" s="116">
        <f>AS68+AS66+AS59+AS50+AS32+AS23+AS14</f>
        <v>0</v>
      </c>
    </row>
    <row r="70" spans="1:45" s="97" customFormat="1" ht="16.5" thickTop="1" thickBot="1" x14ac:dyDescent="0.3">
      <c r="A70" s="297" t="s">
        <v>110</v>
      </c>
      <c r="B70" s="115" t="s">
        <v>109</v>
      </c>
      <c r="C70" s="113"/>
      <c r="D70" s="114">
        <f>ROUND(D69*0.1,2)</f>
        <v>0</v>
      </c>
      <c r="E70" s="114">
        <f>ROUND(E69*0.1,2)</f>
        <v>0</v>
      </c>
      <c r="F70" s="113"/>
      <c r="G70" s="113"/>
      <c r="H70" s="114">
        <f>ROUND(H69*0.1,2)</f>
        <v>0</v>
      </c>
      <c r="I70" s="114"/>
      <c r="J70" s="113"/>
      <c r="K70" s="113"/>
      <c r="L70" s="114">
        <f>ROUND(L69*0.1,2)</f>
        <v>0</v>
      </c>
      <c r="M70" s="114"/>
      <c r="N70" s="113"/>
      <c r="O70" s="113"/>
      <c r="P70" s="114">
        <f>ROUND(P69*0.1,2)</f>
        <v>0</v>
      </c>
      <c r="Q70" s="114"/>
      <c r="R70" s="113"/>
      <c r="S70" s="113"/>
      <c r="T70" s="114">
        <f>ROUND(T69*0.1,2)</f>
        <v>0</v>
      </c>
      <c r="U70" s="114"/>
      <c r="V70" s="113"/>
      <c r="W70" s="113"/>
      <c r="X70" s="114">
        <f>ROUND(X69*0.1,2)</f>
        <v>0</v>
      </c>
      <c r="Y70" s="114"/>
      <c r="Z70" s="113"/>
      <c r="AA70" s="113"/>
      <c r="AB70" s="114">
        <f>ROUND(AB69*0.1,2)</f>
        <v>0</v>
      </c>
      <c r="AC70" s="114"/>
      <c r="AD70" s="113"/>
      <c r="AE70" s="113"/>
      <c r="AF70" s="114">
        <f>ROUND(AF69*0.1,2)</f>
        <v>0</v>
      </c>
      <c r="AG70" s="114"/>
      <c r="AH70" s="113"/>
      <c r="AI70" s="113"/>
      <c r="AJ70" s="114">
        <f>ROUND(AJ69*0.1,2)</f>
        <v>0</v>
      </c>
      <c r="AK70" s="114"/>
      <c r="AL70" s="113"/>
      <c r="AM70" s="113"/>
      <c r="AN70" s="114">
        <f>ROUND(AN69*0.1,2)</f>
        <v>0</v>
      </c>
      <c r="AO70" s="114"/>
      <c r="AP70" s="113"/>
      <c r="AQ70" s="112"/>
      <c r="AR70" s="111">
        <f>SUM(D70:AQ70)</f>
        <v>0</v>
      </c>
      <c r="AS70" s="110"/>
    </row>
    <row r="71" spans="1:45" s="97" customFormat="1" ht="16.5" thickTop="1" thickBot="1" x14ac:dyDescent="0.3">
      <c r="A71" s="298"/>
      <c r="B71" s="109" t="s">
        <v>108</v>
      </c>
      <c r="C71" s="107"/>
      <c r="D71" s="108">
        <f>D69-D70</f>
        <v>0</v>
      </c>
      <c r="E71" s="108">
        <f>E69-E70</f>
        <v>0</v>
      </c>
      <c r="F71" s="107"/>
      <c r="G71" s="107"/>
      <c r="H71" s="108">
        <f>H69-H70</f>
        <v>0</v>
      </c>
      <c r="I71" s="108"/>
      <c r="J71" s="107"/>
      <c r="K71" s="107"/>
      <c r="L71" s="108">
        <f>L69-L70</f>
        <v>0</v>
      </c>
      <c r="M71" s="108"/>
      <c r="N71" s="107"/>
      <c r="O71" s="107"/>
      <c r="P71" s="108">
        <f>P69-P70</f>
        <v>0</v>
      </c>
      <c r="Q71" s="108"/>
      <c r="R71" s="107"/>
      <c r="S71" s="107"/>
      <c r="T71" s="108">
        <f>T69-T70</f>
        <v>0</v>
      </c>
      <c r="U71" s="108"/>
      <c r="V71" s="107"/>
      <c r="W71" s="107"/>
      <c r="X71" s="108">
        <f>X69-X70</f>
        <v>0</v>
      </c>
      <c r="Y71" s="108"/>
      <c r="Z71" s="107"/>
      <c r="AA71" s="107"/>
      <c r="AB71" s="108">
        <f>AB69-AB70</f>
        <v>0</v>
      </c>
      <c r="AC71" s="108"/>
      <c r="AD71" s="107"/>
      <c r="AE71" s="107"/>
      <c r="AF71" s="108">
        <f>AF69-AF70</f>
        <v>0</v>
      </c>
      <c r="AG71" s="108"/>
      <c r="AH71" s="107"/>
      <c r="AI71" s="107"/>
      <c r="AJ71" s="108">
        <f>AJ69-AJ70</f>
        <v>0</v>
      </c>
      <c r="AK71" s="108"/>
      <c r="AL71" s="107"/>
      <c r="AM71" s="107"/>
      <c r="AN71" s="108">
        <f>AN69-AN70</f>
        <v>0</v>
      </c>
      <c r="AO71" s="108"/>
      <c r="AP71" s="107"/>
      <c r="AQ71" s="106"/>
      <c r="AR71" s="105">
        <f>SUM(D71:AQ71)</f>
        <v>0</v>
      </c>
      <c r="AS71" s="110"/>
    </row>
    <row r="72" spans="1:45" s="97" customFormat="1" ht="15.75" thickBot="1" x14ac:dyDescent="0.3">
      <c r="A72" s="299"/>
      <c r="B72" s="104" t="s">
        <v>107</v>
      </c>
      <c r="C72" s="103"/>
      <c r="D72" s="102"/>
      <c r="E72" s="102"/>
      <c r="F72" s="101"/>
      <c r="G72" s="101"/>
      <c r="H72" s="101"/>
      <c r="I72" s="102"/>
      <c r="J72" s="101"/>
      <c r="K72" s="101"/>
      <c r="L72" s="101"/>
      <c r="M72" s="102"/>
      <c r="N72" s="101"/>
      <c r="O72" s="101"/>
      <c r="P72" s="101"/>
      <c r="Q72" s="102"/>
      <c r="R72" s="101"/>
      <c r="S72" s="101"/>
      <c r="T72" s="101"/>
      <c r="U72" s="102"/>
      <c r="V72" s="101"/>
      <c r="W72" s="101"/>
      <c r="X72" s="101"/>
      <c r="Y72" s="102"/>
      <c r="Z72" s="101"/>
      <c r="AA72" s="101"/>
      <c r="AB72" s="101"/>
      <c r="AC72" s="102"/>
      <c r="AD72" s="101"/>
      <c r="AE72" s="101"/>
      <c r="AF72" s="101"/>
      <c r="AG72" s="102"/>
      <c r="AH72" s="101"/>
      <c r="AI72" s="101"/>
      <c r="AJ72" s="101"/>
      <c r="AK72" s="102"/>
      <c r="AL72" s="101"/>
      <c r="AM72" s="101"/>
      <c r="AN72" s="101"/>
      <c r="AO72" s="102"/>
      <c r="AP72" s="101"/>
      <c r="AQ72" s="100"/>
      <c r="AR72" s="99"/>
      <c r="AS72" s="98"/>
    </row>
    <row r="73" spans="1:45" s="96" customFormat="1" ht="13.5" thickTop="1" x14ac:dyDescent="0.2">
      <c r="A73" s="296" t="s">
        <v>106</v>
      </c>
      <c r="B73" s="296"/>
      <c r="C73" s="296"/>
      <c r="D73" s="296"/>
      <c r="E73" s="296"/>
      <c r="F73" s="296"/>
      <c r="G73" s="296"/>
      <c r="H73" s="296"/>
      <c r="I73" s="296"/>
      <c r="J73" s="296"/>
      <c r="K73" s="296"/>
      <c r="L73" s="296"/>
      <c r="M73" s="296"/>
      <c r="N73" s="296"/>
      <c r="O73" s="296"/>
      <c r="P73" s="296"/>
      <c r="Q73" s="296"/>
      <c r="R73" s="296"/>
      <c r="S73" s="296"/>
      <c r="T73" s="296"/>
      <c r="U73" s="296"/>
      <c r="V73" s="296"/>
      <c r="W73" s="296"/>
      <c r="X73" s="296"/>
      <c r="Y73" s="296"/>
      <c r="Z73" s="296"/>
      <c r="AA73" s="296"/>
      <c r="AB73" s="296"/>
      <c r="AC73" s="296"/>
      <c r="AD73" s="296"/>
      <c r="AE73" s="296"/>
      <c r="AF73" s="296"/>
      <c r="AG73" s="296"/>
      <c r="AH73" s="296"/>
      <c r="AI73" s="296"/>
      <c r="AJ73" s="296"/>
      <c r="AK73" s="296"/>
      <c r="AL73" s="296"/>
      <c r="AM73" s="296"/>
      <c r="AN73" s="296"/>
      <c r="AO73" s="296"/>
      <c r="AP73" s="296"/>
      <c r="AQ73" s="296"/>
      <c r="AR73" s="296"/>
      <c r="AS73" s="296"/>
    </row>
  </sheetData>
  <mergeCells count="13">
    <mergeCell ref="A1:AS1"/>
    <mergeCell ref="A2:AS2"/>
    <mergeCell ref="A3:AS3"/>
    <mergeCell ref="A73:AS73"/>
    <mergeCell ref="A70:A72"/>
    <mergeCell ref="A4:AS4"/>
    <mergeCell ref="B6:AS6"/>
    <mergeCell ref="B24:AS24"/>
    <mergeCell ref="B33:AS33"/>
    <mergeCell ref="B60:AS60"/>
    <mergeCell ref="B67:AS67"/>
    <mergeCell ref="B15:AS15"/>
    <mergeCell ref="B51:AS51"/>
  </mergeCells>
  <printOptions horizontalCentered="1"/>
  <pageMargins left="0.7" right="0.7" top="0.75" bottom="0.75" header="0.3" footer="0.3"/>
  <pageSetup scale="56" fitToHeight="0" orientation="portrait"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68F9C-AC03-4B8B-AED8-2F0A6CA2A751}">
  <sheetPr>
    <tabColor theme="6" tint="0.59999389629810485"/>
  </sheetPr>
  <dimension ref="A1:K40"/>
  <sheetViews>
    <sheetView showZeros="0" zoomScale="80" zoomScaleNormal="80" zoomScalePageLayoutView="70" workbookViewId="0">
      <selection activeCell="H16" sqref="H16"/>
    </sheetView>
  </sheetViews>
  <sheetFormatPr defaultRowHeight="12.75" x14ac:dyDescent="0.2"/>
  <cols>
    <col min="1" max="1" width="2.85546875" customWidth="1"/>
    <col min="2" max="2" width="20.5703125" customWidth="1"/>
    <col min="3" max="3" width="3.7109375" customWidth="1"/>
    <col min="4" max="4" width="25.85546875" customWidth="1"/>
    <col min="5" max="5" width="3.5703125" customWidth="1"/>
    <col min="6" max="6" width="49.7109375" customWidth="1"/>
    <col min="7" max="7" width="3.5703125" customWidth="1"/>
    <col min="8" max="8" width="55.85546875" customWidth="1"/>
    <col min="9" max="9" width="3.42578125" customWidth="1"/>
    <col min="10" max="10" width="25.5703125" customWidth="1"/>
    <col min="11" max="11" width="3.5703125" customWidth="1"/>
    <col min="12" max="12" width="12.7109375" customWidth="1"/>
  </cols>
  <sheetData>
    <row r="1" spans="1:11" ht="26.45" customHeight="1" x14ac:dyDescent="0.3">
      <c r="A1" s="312"/>
      <c r="B1" s="313"/>
      <c r="C1" s="313"/>
      <c r="D1" s="313"/>
      <c r="E1" s="313"/>
      <c r="F1" s="313"/>
      <c r="G1" s="313"/>
      <c r="H1" s="313"/>
      <c r="I1" s="313"/>
      <c r="J1" s="313"/>
      <c r="K1" s="59"/>
    </row>
    <row r="2" spans="1:11" ht="23.45" customHeight="1" x14ac:dyDescent="0.35">
      <c r="A2" s="314" t="s">
        <v>162</v>
      </c>
      <c r="B2" s="315"/>
      <c r="C2" s="315"/>
      <c r="D2" s="315"/>
      <c r="E2" s="315"/>
      <c r="F2" s="315"/>
      <c r="G2" s="315"/>
      <c r="H2" s="315"/>
      <c r="I2" s="315"/>
      <c r="J2" s="315"/>
      <c r="K2" s="4"/>
    </row>
    <row r="3" spans="1:11" ht="18.95" customHeight="1" x14ac:dyDescent="0.25">
      <c r="A3" s="316"/>
      <c r="B3" s="317"/>
      <c r="C3" s="317"/>
      <c r="D3" s="317"/>
      <c r="E3" s="317"/>
      <c r="F3" s="317"/>
      <c r="G3" s="317"/>
      <c r="H3" s="317"/>
      <c r="I3" s="317"/>
      <c r="J3" s="317"/>
      <c r="K3" s="318"/>
    </row>
    <row r="4" spans="1:11" ht="3" customHeight="1" x14ac:dyDescent="0.2">
      <c r="A4" s="60"/>
      <c r="B4" s="6"/>
      <c r="C4" s="6"/>
      <c r="D4" s="6"/>
      <c r="E4" s="6"/>
      <c r="F4" s="6"/>
      <c r="G4" s="6"/>
      <c r="H4" s="6"/>
      <c r="I4" s="6"/>
      <c r="J4" s="6"/>
    </row>
    <row r="5" spans="1:11" ht="27" customHeight="1" x14ac:dyDescent="0.25">
      <c r="A5" s="12"/>
      <c r="B5" s="319" t="s">
        <v>163</v>
      </c>
      <c r="C5" s="319"/>
      <c r="D5" s="243" t="str">
        <f>'Payment Request Form'!$A$7</f>
        <v xml:space="preserve"> </v>
      </c>
      <c r="E5" s="236"/>
      <c r="F5" s="236"/>
      <c r="G5" s="19"/>
      <c r="H5" s="61" t="s">
        <v>65</v>
      </c>
      <c r="I5" s="19"/>
      <c r="J5" s="19"/>
      <c r="K5" s="62"/>
    </row>
    <row r="6" spans="1:11" ht="27.95" customHeight="1" x14ac:dyDescent="0.25">
      <c r="A6" s="13"/>
      <c r="B6" s="320" t="s">
        <v>66</v>
      </c>
      <c r="C6" s="320"/>
      <c r="D6" s="237" t="str">
        <f>'Payment Request Form'!$A$6</f>
        <v xml:space="preserve"> </v>
      </c>
      <c r="E6" s="237"/>
      <c r="F6" s="237"/>
      <c r="G6" s="63"/>
      <c r="H6" s="63"/>
      <c r="I6" s="63"/>
      <c r="J6" s="63"/>
      <c r="K6" s="4"/>
    </row>
    <row r="7" spans="1:11" ht="28.5" customHeight="1" x14ac:dyDescent="0.25">
      <c r="A7" s="15"/>
      <c r="B7" s="311" t="s">
        <v>164</v>
      </c>
      <c r="C7" s="311"/>
      <c r="D7" s="238" t="str">
        <f>'Payment Request Form'!$A$8</f>
        <v xml:space="preserve"> </v>
      </c>
      <c r="E7" s="238"/>
      <c r="F7" s="238"/>
      <c r="G7" s="64"/>
      <c r="H7" s="227"/>
      <c r="I7" s="228" t="s">
        <v>94</v>
      </c>
      <c r="J7" s="227"/>
      <c r="K7" s="7"/>
    </row>
    <row r="8" spans="1:11" ht="3.95" customHeight="1" x14ac:dyDescent="0.2">
      <c r="J8" s="1"/>
    </row>
    <row r="9" spans="1:11" ht="24" customHeight="1" x14ac:dyDescent="0.2">
      <c r="A9" s="65"/>
      <c r="B9" s="66" t="s">
        <v>67</v>
      </c>
      <c r="C9" s="67"/>
      <c r="D9" s="67"/>
      <c r="E9" s="67"/>
      <c r="F9" s="67"/>
      <c r="G9" s="67"/>
      <c r="H9" s="67"/>
      <c r="I9" s="67"/>
      <c r="J9" s="67"/>
      <c r="K9" s="68"/>
    </row>
    <row r="10" spans="1:11" s="74" customFormat="1" ht="31.5" customHeight="1" x14ac:dyDescent="0.25">
      <c r="A10" s="69"/>
      <c r="B10" s="70" t="s">
        <v>68</v>
      </c>
      <c r="C10" s="71"/>
      <c r="D10" s="70" t="s">
        <v>69</v>
      </c>
      <c r="E10" s="71"/>
      <c r="F10" s="72" t="s">
        <v>70</v>
      </c>
      <c r="G10" s="71"/>
      <c r="H10" s="72" t="s">
        <v>98</v>
      </c>
      <c r="I10" s="71"/>
      <c r="J10" s="72" t="s">
        <v>71</v>
      </c>
      <c r="K10" s="73"/>
    </row>
    <row r="11" spans="1:11" s="80" customFormat="1" ht="22.5" customHeight="1" x14ac:dyDescent="0.25">
      <c r="A11" s="75"/>
      <c r="B11" s="76"/>
      <c r="C11" s="77"/>
      <c r="D11" s="78"/>
      <c r="E11" s="77"/>
      <c r="F11" s="78"/>
      <c r="G11" s="77"/>
      <c r="H11" s="78"/>
      <c r="I11" s="77"/>
      <c r="J11" s="216"/>
      <c r="K11" s="79"/>
    </row>
    <row r="12" spans="1:11" s="80" customFormat="1" ht="24" customHeight="1" x14ac:dyDescent="0.25">
      <c r="A12" s="75"/>
      <c r="B12" s="81"/>
      <c r="C12" s="77"/>
      <c r="D12" s="78"/>
      <c r="E12" s="77"/>
      <c r="F12" s="78"/>
      <c r="G12" s="77"/>
      <c r="H12" s="78"/>
      <c r="I12" s="77"/>
      <c r="J12" s="216"/>
      <c r="K12" s="79"/>
    </row>
    <row r="13" spans="1:11" s="80" customFormat="1" ht="24" customHeight="1" x14ac:dyDescent="0.25">
      <c r="A13" s="75"/>
      <c r="B13" s="76"/>
      <c r="C13" s="82"/>
      <c r="D13" s="78"/>
      <c r="E13" s="77"/>
      <c r="F13" s="78"/>
      <c r="G13" s="77"/>
      <c r="H13" s="78"/>
      <c r="I13" s="77"/>
      <c r="J13" s="216"/>
      <c r="K13" s="79"/>
    </row>
    <row r="14" spans="1:11" s="80" customFormat="1" ht="24" customHeight="1" x14ac:dyDescent="0.25">
      <c r="A14" s="75"/>
      <c r="B14" s="81"/>
      <c r="C14" s="77"/>
      <c r="D14" s="83"/>
      <c r="E14" s="77"/>
      <c r="F14" s="83"/>
      <c r="G14" s="77"/>
      <c r="H14" s="83"/>
      <c r="I14" s="77"/>
      <c r="J14" s="229"/>
      <c r="K14" s="79"/>
    </row>
    <row r="15" spans="1:11" s="80" customFormat="1" ht="24" customHeight="1" x14ac:dyDescent="0.25">
      <c r="A15" s="75"/>
      <c r="B15" s="76"/>
      <c r="C15" s="77"/>
      <c r="D15" s="78"/>
      <c r="E15" s="77"/>
      <c r="F15" s="78"/>
      <c r="G15" s="77"/>
      <c r="H15" s="78"/>
      <c r="I15" s="77"/>
      <c r="J15" s="216"/>
      <c r="K15" s="79"/>
    </row>
    <row r="16" spans="1:11" s="80" customFormat="1" ht="24" customHeight="1" x14ac:dyDescent="0.25">
      <c r="A16" s="75"/>
      <c r="B16" s="76"/>
      <c r="C16" s="77"/>
      <c r="D16" s="78"/>
      <c r="E16" s="77"/>
      <c r="F16" s="78"/>
      <c r="G16" s="77"/>
      <c r="H16" s="78"/>
      <c r="I16" s="77"/>
      <c r="J16" s="216"/>
      <c r="K16" s="79"/>
    </row>
    <row r="17" spans="1:11" s="80" customFormat="1" ht="24" customHeight="1" x14ac:dyDescent="0.25">
      <c r="A17" s="75"/>
      <c r="B17" s="76"/>
      <c r="C17" s="77"/>
      <c r="D17" s="78"/>
      <c r="E17" s="77"/>
      <c r="F17" s="78"/>
      <c r="G17" s="77"/>
      <c r="H17" s="78"/>
      <c r="I17" s="77"/>
      <c r="J17" s="216"/>
      <c r="K17" s="79"/>
    </row>
    <row r="18" spans="1:11" s="80" customFormat="1" ht="24" customHeight="1" x14ac:dyDescent="0.25">
      <c r="A18" s="75"/>
      <c r="B18" s="76"/>
      <c r="C18" s="77"/>
      <c r="D18" s="78"/>
      <c r="E18" s="77"/>
      <c r="F18" s="78"/>
      <c r="G18" s="77"/>
      <c r="H18" s="78"/>
      <c r="I18" s="77"/>
      <c r="J18" s="216"/>
      <c r="K18" s="79"/>
    </row>
    <row r="19" spans="1:11" s="80" customFormat="1" ht="24" customHeight="1" x14ac:dyDescent="0.25">
      <c r="A19" s="75"/>
      <c r="B19" s="76"/>
      <c r="C19" s="77"/>
      <c r="D19" s="78"/>
      <c r="E19" s="77"/>
      <c r="F19" s="78"/>
      <c r="G19" s="77"/>
      <c r="H19" s="78"/>
      <c r="I19" s="77"/>
      <c r="J19" s="216"/>
      <c r="K19" s="79"/>
    </row>
    <row r="20" spans="1:11" s="80" customFormat="1" ht="24" customHeight="1" x14ac:dyDescent="0.25">
      <c r="A20" s="75"/>
      <c r="B20" s="76"/>
      <c r="C20" s="77"/>
      <c r="D20" s="78"/>
      <c r="E20" s="77"/>
      <c r="F20" s="78"/>
      <c r="G20" s="77"/>
      <c r="H20" s="78"/>
      <c r="I20" s="77"/>
      <c r="J20" s="216"/>
      <c r="K20" s="79"/>
    </row>
    <row r="21" spans="1:11" s="80" customFormat="1" ht="24" customHeight="1" x14ac:dyDescent="0.25">
      <c r="A21" s="75"/>
      <c r="B21" s="76"/>
      <c r="C21" s="77"/>
      <c r="D21" s="78"/>
      <c r="E21" s="77"/>
      <c r="F21" s="78"/>
      <c r="G21" s="77"/>
      <c r="H21" s="78"/>
      <c r="I21" s="77"/>
      <c r="J21" s="216"/>
      <c r="K21" s="79"/>
    </row>
    <row r="22" spans="1:11" s="80" customFormat="1" ht="24" customHeight="1" x14ac:dyDescent="0.25">
      <c r="A22" s="75"/>
      <c r="B22" s="76"/>
      <c r="C22" s="77"/>
      <c r="D22" s="78"/>
      <c r="E22" s="77"/>
      <c r="F22" s="78"/>
      <c r="G22" s="77"/>
      <c r="H22" s="78"/>
      <c r="I22" s="77"/>
      <c r="J22" s="216"/>
      <c r="K22" s="79"/>
    </row>
    <row r="23" spans="1:11" s="80" customFormat="1" ht="24" customHeight="1" x14ac:dyDescent="0.25">
      <c r="A23" s="75"/>
      <c r="B23" s="76"/>
      <c r="C23" s="77"/>
      <c r="D23" s="78"/>
      <c r="E23" s="77"/>
      <c r="F23" s="78"/>
      <c r="G23" s="77"/>
      <c r="H23" s="78"/>
      <c r="I23" s="77"/>
      <c r="J23" s="216"/>
      <c r="K23" s="79"/>
    </row>
    <row r="24" spans="1:11" s="80" customFormat="1" ht="24" customHeight="1" x14ac:dyDescent="0.25">
      <c r="A24" s="75"/>
      <c r="B24" s="76"/>
      <c r="C24" s="77"/>
      <c r="D24" s="78"/>
      <c r="E24" s="77"/>
      <c r="F24" s="78"/>
      <c r="G24" s="77"/>
      <c r="H24" s="78"/>
      <c r="I24" s="77"/>
      <c r="J24" s="216"/>
      <c r="K24" s="79"/>
    </row>
    <row r="25" spans="1:11" s="80" customFormat="1" ht="24" customHeight="1" x14ac:dyDescent="0.25">
      <c r="A25" s="75"/>
      <c r="B25" s="81"/>
      <c r="C25" s="77"/>
      <c r="D25" s="78"/>
      <c r="E25" s="77"/>
      <c r="F25" s="78"/>
      <c r="G25" s="77"/>
      <c r="H25" s="78"/>
      <c r="I25" s="77"/>
      <c r="J25" s="216"/>
      <c r="K25" s="79"/>
    </row>
    <row r="26" spans="1:11" s="80" customFormat="1" ht="33" customHeight="1" thickBot="1" x14ac:dyDescent="0.3">
      <c r="A26" s="84"/>
      <c r="B26" s="85"/>
      <c r="C26" s="77"/>
      <c r="D26" s="77"/>
      <c r="E26" s="77"/>
      <c r="F26" s="77"/>
      <c r="G26" s="77"/>
      <c r="H26" s="86" t="s">
        <v>72</v>
      </c>
      <c r="I26" s="77"/>
      <c r="J26" s="230">
        <f>SUM(J11:J25)</f>
        <v>0</v>
      </c>
      <c r="K26" s="79"/>
    </row>
    <row r="27" spans="1:11" ht="6" customHeight="1" x14ac:dyDescent="0.2">
      <c r="A27" s="87"/>
      <c r="B27" s="6"/>
      <c r="C27" s="6"/>
      <c r="D27" s="6"/>
      <c r="E27" s="6"/>
      <c r="F27" s="6"/>
      <c r="G27" s="6"/>
      <c r="H27" s="6"/>
      <c r="I27" s="6"/>
      <c r="J27" s="6"/>
      <c r="K27" s="7"/>
    </row>
    <row r="28" spans="1:11" ht="23.45" customHeight="1" x14ac:dyDescent="0.2">
      <c r="A28" s="88"/>
      <c r="B28" s="1"/>
      <c r="C28" s="1"/>
      <c r="D28" s="1"/>
      <c r="E28" s="1"/>
      <c r="F28" s="1"/>
      <c r="G28" s="1"/>
      <c r="H28" s="1"/>
      <c r="I28" s="1"/>
      <c r="J28" s="1"/>
      <c r="K28" s="4"/>
    </row>
    <row r="29" spans="1:11" ht="23.45" customHeight="1" thickBot="1" x14ac:dyDescent="0.3">
      <c r="A29" s="88"/>
      <c r="B29" s="1"/>
      <c r="C29" s="1"/>
      <c r="D29" s="1"/>
      <c r="E29" s="1"/>
      <c r="F29" s="1"/>
      <c r="G29" s="1"/>
      <c r="H29" s="89" t="s">
        <v>73</v>
      </c>
      <c r="I29" s="1"/>
      <c r="J29" s="231">
        <f>'Labor Cost Form'!N27</f>
        <v>0</v>
      </c>
      <c r="K29" s="4"/>
    </row>
    <row r="30" spans="1:11" ht="23.45" customHeight="1" x14ac:dyDescent="0.2">
      <c r="A30" s="88"/>
      <c r="B30" s="1"/>
      <c r="C30" s="1"/>
      <c r="D30" s="1"/>
      <c r="E30" s="1"/>
      <c r="F30" s="1"/>
      <c r="G30" s="1"/>
      <c r="H30" s="1"/>
      <c r="I30" s="1"/>
      <c r="J30" s="1"/>
      <c r="K30" s="4"/>
    </row>
    <row r="31" spans="1:11" ht="23.45" customHeight="1" thickBot="1" x14ac:dyDescent="0.3">
      <c r="A31" s="88"/>
      <c r="B31" s="1"/>
      <c r="C31" s="1"/>
      <c r="D31" s="1"/>
      <c r="E31" s="1"/>
      <c r="F31" s="1"/>
      <c r="G31" s="1"/>
      <c r="H31" s="89" t="s">
        <v>74</v>
      </c>
      <c r="I31" s="1"/>
      <c r="J31" s="231">
        <f>'Equipment Cost Form'!N38</f>
        <v>0</v>
      </c>
      <c r="K31" s="4"/>
    </row>
    <row r="32" spans="1:11" ht="23.45" customHeight="1" x14ac:dyDescent="0.2">
      <c r="A32" s="88"/>
      <c r="B32" s="1"/>
      <c r="C32" s="1"/>
      <c r="D32" s="1"/>
      <c r="E32" s="1"/>
      <c r="F32" s="1"/>
      <c r="G32" s="1"/>
      <c r="H32" s="1"/>
      <c r="I32" s="1"/>
      <c r="J32" s="1"/>
      <c r="K32" s="4"/>
    </row>
    <row r="33" spans="1:11" ht="23.45" customHeight="1" thickBot="1" x14ac:dyDescent="0.35">
      <c r="A33" s="88"/>
      <c r="B33" s="1"/>
      <c r="C33" s="1"/>
      <c r="D33" s="1"/>
      <c r="E33" s="1"/>
      <c r="F33" s="1"/>
      <c r="G33" s="1"/>
      <c r="H33" s="90" t="s">
        <v>75</v>
      </c>
      <c r="I33" s="1"/>
      <c r="J33" s="91">
        <f>J26+J29+J31</f>
        <v>0</v>
      </c>
      <c r="K33" s="4"/>
    </row>
    <row r="34" spans="1:11" ht="8.4499999999999993" customHeight="1" x14ac:dyDescent="0.2">
      <c r="A34" s="5"/>
      <c r="B34" s="6"/>
      <c r="C34" s="6"/>
      <c r="D34" s="6"/>
      <c r="E34" s="6"/>
      <c r="F34" s="6"/>
      <c r="G34" s="6"/>
      <c r="H34" s="6"/>
      <c r="I34" s="6"/>
      <c r="J34" s="6"/>
      <c r="K34" s="7"/>
    </row>
    <row r="35" spans="1:11" ht="12.75" customHeight="1" x14ac:dyDescent="0.2"/>
    <row r="36" spans="1:11" ht="12.75" customHeight="1" x14ac:dyDescent="0.2"/>
    <row r="37" spans="1:11" ht="12.75" customHeight="1" x14ac:dyDescent="0.2"/>
    <row r="38" spans="1:11" ht="12.75" customHeight="1" x14ac:dyDescent="0.2"/>
    <row r="39" spans="1:11" ht="12.75" customHeight="1" x14ac:dyDescent="0.2"/>
    <row r="40" spans="1:11" ht="12.75" customHeight="1" x14ac:dyDescent="0.2"/>
  </sheetData>
  <sheetProtection selectLockedCells="1" selectUnlockedCells="1"/>
  <mergeCells count="6">
    <mergeCell ref="B7:C7"/>
    <mergeCell ref="A1:J1"/>
    <mergeCell ref="A2:J2"/>
    <mergeCell ref="A3:K3"/>
    <mergeCell ref="B5:C5"/>
    <mergeCell ref="B6:C6"/>
  </mergeCells>
  <printOptions horizontalCentered="1" verticalCentered="1"/>
  <pageMargins left="0" right="0" top="0.65" bottom="0.4" header="0.2" footer="0.25"/>
  <pageSetup scale="68" orientation="landscape" r:id="rId1"/>
  <headerFooter alignWithMargins="0">
    <oddHeader>&amp;C&amp;"Arial,Bold"&amp;16State of California
Natural Resources Agency</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73406-5AD6-4429-96EE-8BB8D9FF29C9}">
  <sheetPr>
    <tabColor theme="7" tint="0.59999389629810485"/>
    <pageSetUpPr fitToPage="1"/>
  </sheetPr>
  <dimension ref="A1:R31"/>
  <sheetViews>
    <sheetView showGridLines="0" showZeros="0" zoomScale="80" zoomScaleNormal="80" zoomScalePageLayoutView="70" workbookViewId="0">
      <selection activeCell="D11" sqref="D11"/>
    </sheetView>
  </sheetViews>
  <sheetFormatPr defaultRowHeight="12.75" x14ac:dyDescent="0.2"/>
  <cols>
    <col min="1" max="1" width="2.85546875" customWidth="1"/>
    <col min="2" max="2" width="17.140625" customWidth="1"/>
    <col min="3" max="3" width="3.7109375" customWidth="1"/>
    <col min="4" max="4" width="25.85546875" customWidth="1"/>
    <col min="5" max="5" width="3.5703125" customWidth="1"/>
    <col min="6" max="6" width="41.7109375" customWidth="1"/>
    <col min="7" max="7" width="3.5703125" customWidth="1"/>
    <col min="8" max="8" width="44.5703125" customWidth="1"/>
    <col min="9" max="9" width="4" customWidth="1"/>
    <col min="10" max="10" width="11.5703125" customWidth="1"/>
    <col min="11" max="11" width="4" customWidth="1"/>
    <col min="12" max="12" width="14.5703125" customWidth="1"/>
    <col min="13" max="13" width="4" customWidth="1"/>
    <col min="14" max="14" width="20.5703125" customWidth="1"/>
    <col min="15" max="15" width="4.42578125" customWidth="1"/>
    <col min="16" max="16" width="12.7109375" customWidth="1"/>
  </cols>
  <sheetData>
    <row r="1" spans="1:18" ht="22.5" customHeight="1" x14ac:dyDescent="0.2">
      <c r="A1" s="321"/>
      <c r="B1" s="322"/>
      <c r="C1" s="322"/>
      <c r="D1" s="322"/>
      <c r="E1" s="322"/>
      <c r="F1" s="322"/>
      <c r="G1" s="322"/>
      <c r="H1" s="322"/>
      <c r="I1" s="322"/>
      <c r="J1" s="322"/>
      <c r="K1" s="322"/>
      <c r="L1" s="322"/>
      <c r="M1" s="322"/>
      <c r="N1" s="322"/>
      <c r="O1" s="59"/>
    </row>
    <row r="2" spans="1:18" ht="26.45" customHeight="1" x14ac:dyDescent="0.35">
      <c r="A2" s="314" t="s">
        <v>91</v>
      </c>
      <c r="B2" s="315"/>
      <c r="C2" s="315"/>
      <c r="D2" s="315"/>
      <c r="E2" s="315"/>
      <c r="F2" s="315"/>
      <c r="G2" s="315"/>
      <c r="H2" s="315"/>
      <c r="I2" s="315"/>
      <c r="J2" s="315"/>
      <c r="K2" s="315"/>
      <c r="L2" s="315"/>
      <c r="M2" s="315"/>
      <c r="N2" s="315"/>
      <c r="O2" s="4"/>
    </row>
    <row r="3" spans="1:18" ht="22.5" customHeight="1" x14ac:dyDescent="0.3">
      <c r="A3" s="23"/>
      <c r="B3" s="6"/>
      <c r="C3" s="6"/>
      <c r="D3" s="6"/>
      <c r="E3" s="190" t="s">
        <v>92</v>
      </c>
      <c r="F3" s="190"/>
      <c r="G3" s="6"/>
      <c r="H3" s="6"/>
      <c r="I3" s="6"/>
      <c r="J3" s="6"/>
      <c r="K3" s="6"/>
      <c r="L3" s="6"/>
      <c r="M3" s="6"/>
      <c r="N3" s="6"/>
      <c r="O3" s="7"/>
    </row>
    <row r="4" spans="1:18" ht="3" customHeight="1" x14ac:dyDescent="0.2">
      <c r="A4" s="60"/>
      <c r="B4" s="6"/>
      <c r="C4" s="6"/>
      <c r="D4" s="6"/>
      <c r="E4" s="6"/>
      <c r="F4" s="6"/>
      <c r="G4" s="6"/>
      <c r="H4" s="6"/>
      <c r="I4" s="6"/>
      <c r="J4" s="6"/>
      <c r="K4" s="6"/>
      <c r="L4" s="6"/>
      <c r="M4" s="6"/>
      <c r="N4" s="6"/>
    </row>
    <row r="5" spans="1:18" ht="34.5" customHeight="1" x14ac:dyDescent="0.25">
      <c r="A5" s="12"/>
      <c r="B5" s="61" t="s">
        <v>64</v>
      </c>
      <c r="C5" s="19"/>
      <c r="D5" s="191" t="str">
        <f>'Payment Request Form'!$A$7</f>
        <v xml:space="preserve"> </v>
      </c>
      <c r="E5" s="192"/>
      <c r="F5" s="192"/>
      <c r="G5" s="192"/>
      <c r="H5" s="191" t="s">
        <v>93</v>
      </c>
      <c r="I5" s="192"/>
      <c r="J5" s="193"/>
      <c r="K5" s="193"/>
      <c r="L5" s="193"/>
      <c r="M5" s="193"/>
      <c r="N5" s="192"/>
      <c r="O5" s="62"/>
      <c r="P5" s="194"/>
      <c r="Q5" s="194"/>
      <c r="R5" s="194"/>
    </row>
    <row r="6" spans="1:18" ht="37.5" customHeight="1" x14ac:dyDescent="0.25">
      <c r="A6" s="13"/>
      <c r="B6" s="63" t="s">
        <v>66</v>
      </c>
      <c r="C6" s="63"/>
      <c r="D6" s="195" t="str">
        <f>'Payment Request Form'!$A$6</f>
        <v xml:space="preserve"> </v>
      </c>
      <c r="E6" s="195"/>
      <c r="F6" s="195"/>
      <c r="G6" s="195"/>
      <c r="H6" s="195"/>
      <c r="I6" s="195"/>
      <c r="J6" s="195" t="s">
        <v>59</v>
      </c>
      <c r="K6" s="195"/>
      <c r="L6" s="195"/>
      <c r="M6" s="195"/>
      <c r="N6" s="195"/>
      <c r="O6" s="196"/>
      <c r="P6" s="197"/>
      <c r="Q6" s="197"/>
      <c r="R6" s="197"/>
    </row>
    <row r="7" spans="1:18" ht="37.5" customHeight="1" x14ac:dyDescent="0.25">
      <c r="A7" s="15"/>
      <c r="B7" s="64" t="s">
        <v>77</v>
      </c>
      <c r="C7" s="64"/>
      <c r="D7" s="173" t="str">
        <f>'Payment Request Form'!$A$8</f>
        <v xml:space="preserve"> </v>
      </c>
      <c r="E7" s="173"/>
      <c r="F7" s="173"/>
      <c r="G7" s="173"/>
      <c r="H7" s="173"/>
      <c r="I7" s="173"/>
      <c r="J7" s="173"/>
      <c r="K7" s="173"/>
      <c r="L7" s="173" t="s">
        <v>94</v>
      </c>
      <c r="M7" s="173"/>
      <c r="N7" s="173"/>
      <c r="O7" s="198"/>
      <c r="P7" s="197"/>
      <c r="Q7" s="197"/>
      <c r="R7" s="197"/>
    </row>
    <row r="8" spans="1:18" ht="15" customHeight="1" x14ac:dyDescent="0.2">
      <c r="N8" s="1"/>
    </row>
    <row r="9" spans="1:18" ht="24" customHeight="1" x14ac:dyDescent="0.2">
      <c r="A9" s="20"/>
      <c r="B9" s="199" t="s">
        <v>95</v>
      </c>
      <c r="C9" s="21"/>
      <c r="D9" s="21"/>
      <c r="E9" s="21"/>
      <c r="F9" s="21"/>
      <c r="G9" s="21"/>
      <c r="H9" s="21"/>
      <c r="I9" s="21"/>
      <c r="J9" s="21"/>
      <c r="K9" s="21"/>
      <c r="L9" s="21"/>
      <c r="M9" s="21"/>
      <c r="N9" s="21"/>
      <c r="O9" s="22"/>
    </row>
    <row r="10" spans="1:18" s="80" customFormat="1" ht="36" x14ac:dyDescent="0.25">
      <c r="A10" s="200"/>
      <c r="B10" s="201"/>
      <c r="C10" s="202"/>
      <c r="D10" s="203" t="s">
        <v>96</v>
      </c>
      <c r="E10" s="202"/>
      <c r="F10" s="204" t="s">
        <v>97</v>
      </c>
      <c r="G10" s="202"/>
      <c r="H10" s="205" t="s">
        <v>98</v>
      </c>
      <c r="I10" s="206"/>
      <c r="J10" s="207" t="s">
        <v>99</v>
      </c>
      <c r="K10" s="206"/>
      <c r="L10" s="207" t="s">
        <v>100</v>
      </c>
      <c r="M10" s="208"/>
      <c r="N10" s="72" t="s">
        <v>71</v>
      </c>
      <c r="O10" s="209"/>
    </row>
    <row r="11" spans="1:18" s="80" customFormat="1" ht="24" customHeight="1" x14ac:dyDescent="0.25">
      <c r="A11" s="75"/>
      <c r="B11" s="210"/>
      <c r="C11" s="211"/>
      <c r="D11" s="212"/>
      <c r="E11" s="211"/>
      <c r="F11" s="213"/>
      <c r="G11" s="211"/>
      <c r="H11" s="213"/>
      <c r="I11" s="211"/>
      <c r="J11" s="214"/>
      <c r="K11" s="211"/>
      <c r="L11" s="215"/>
      <c r="M11" s="77"/>
      <c r="N11" s="216">
        <f>ROUND(J11*L11,2)</f>
        <v>0</v>
      </c>
      <c r="O11" s="79"/>
    </row>
    <row r="12" spans="1:18" s="80" customFormat="1" ht="24" customHeight="1" x14ac:dyDescent="0.25">
      <c r="A12" s="75"/>
      <c r="B12" s="210"/>
      <c r="C12" s="211"/>
      <c r="D12" s="213"/>
      <c r="E12" s="211"/>
      <c r="F12" s="213"/>
      <c r="G12" s="211"/>
      <c r="H12" s="213"/>
      <c r="I12" s="211"/>
      <c r="J12" s="214"/>
      <c r="K12" s="211"/>
      <c r="L12" s="215"/>
      <c r="M12" s="77"/>
      <c r="N12" s="216">
        <f t="shared" ref="N12:N23" si="0">ROUND(J12*L12,2)</f>
        <v>0</v>
      </c>
      <c r="O12" s="79"/>
    </row>
    <row r="13" spans="1:18" s="80" customFormat="1" ht="24" customHeight="1" x14ac:dyDescent="0.25">
      <c r="A13" s="75"/>
      <c r="B13" s="210"/>
      <c r="C13" s="217"/>
      <c r="D13" s="213"/>
      <c r="E13" s="211"/>
      <c r="F13" s="213"/>
      <c r="G13" s="211"/>
      <c r="H13" s="213"/>
      <c r="I13" s="211"/>
      <c r="J13" s="214"/>
      <c r="K13" s="211"/>
      <c r="L13" s="215"/>
      <c r="M13" s="77"/>
      <c r="N13" s="216">
        <f t="shared" si="0"/>
        <v>0</v>
      </c>
      <c r="O13" s="79"/>
    </row>
    <row r="14" spans="1:18" s="80" customFormat="1" ht="24" customHeight="1" x14ac:dyDescent="0.25">
      <c r="A14" s="75"/>
      <c r="B14" s="210"/>
      <c r="C14" s="211"/>
      <c r="D14" s="218"/>
      <c r="E14" s="211"/>
      <c r="F14" s="218"/>
      <c r="G14" s="211"/>
      <c r="H14" s="218"/>
      <c r="I14" s="211"/>
      <c r="J14" s="214"/>
      <c r="K14" s="211"/>
      <c r="L14" s="215"/>
      <c r="M14" s="77"/>
      <c r="N14" s="216">
        <f t="shared" si="0"/>
        <v>0</v>
      </c>
      <c r="O14" s="79"/>
    </row>
    <row r="15" spans="1:18" s="80" customFormat="1" ht="24" customHeight="1" x14ac:dyDescent="0.25">
      <c r="A15" s="75"/>
      <c r="B15" s="210"/>
      <c r="C15" s="211"/>
      <c r="D15" s="218"/>
      <c r="E15" s="211"/>
      <c r="F15" s="218"/>
      <c r="G15" s="211"/>
      <c r="H15" s="218"/>
      <c r="I15" s="211"/>
      <c r="J15" s="214"/>
      <c r="K15" s="211"/>
      <c r="L15" s="215"/>
      <c r="M15" s="77"/>
      <c r="N15" s="216">
        <f t="shared" si="0"/>
        <v>0</v>
      </c>
      <c r="O15" s="79"/>
    </row>
    <row r="16" spans="1:18" s="80" customFormat="1" ht="24" customHeight="1" x14ac:dyDescent="0.25">
      <c r="A16" s="75"/>
      <c r="B16" s="210"/>
      <c r="C16" s="211"/>
      <c r="D16" s="218"/>
      <c r="E16" s="211"/>
      <c r="F16" s="218"/>
      <c r="G16" s="211"/>
      <c r="H16" s="218"/>
      <c r="I16" s="211"/>
      <c r="J16" s="214"/>
      <c r="K16" s="211"/>
      <c r="L16" s="215"/>
      <c r="M16" s="77"/>
      <c r="N16" s="216">
        <f t="shared" si="0"/>
        <v>0</v>
      </c>
      <c r="O16" s="79"/>
    </row>
    <row r="17" spans="1:15" s="80" customFormat="1" ht="24" customHeight="1" x14ac:dyDescent="0.25">
      <c r="A17" s="75"/>
      <c r="B17" s="210"/>
      <c r="C17" s="211"/>
      <c r="D17" s="218"/>
      <c r="E17" s="211"/>
      <c r="F17" s="218"/>
      <c r="G17" s="211"/>
      <c r="H17" s="218"/>
      <c r="I17" s="211"/>
      <c r="J17" s="214"/>
      <c r="K17" s="211"/>
      <c r="L17" s="215"/>
      <c r="M17" s="77"/>
      <c r="N17" s="216">
        <f t="shared" si="0"/>
        <v>0</v>
      </c>
      <c r="O17" s="79"/>
    </row>
    <row r="18" spans="1:15" s="80" customFormat="1" ht="24" customHeight="1" x14ac:dyDescent="0.25">
      <c r="A18" s="75"/>
      <c r="B18" s="210"/>
      <c r="C18" s="211"/>
      <c r="D18" s="218"/>
      <c r="E18" s="211"/>
      <c r="F18" s="218"/>
      <c r="G18" s="211"/>
      <c r="H18" s="218"/>
      <c r="I18" s="211"/>
      <c r="J18" s="214"/>
      <c r="K18" s="211"/>
      <c r="L18" s="215"/>
      <c r="M18" s="77"/>
      <c r="N18" s="216">
        <f t="shared" si="0"/>
        <v>0</v>
      </c>
      <c r="O18" s="79"/>
    </row>
    <row r="19" spans="1:15" s="80" customFormat="1" ht="24" customHeight="1" x14ac:dyDescent="0.25">
      <c r="A19" s="75"/>
      <c r="B19" s="210"/>
      <c r="C19" s="211"/>
      <c r="D19" s="218"/>
      <c r="E19" s="211"/>
      <c r="F19" s="218"/>
      <c r="G19" s="211"/>
      <c r="H19" s="218"/>
      <c r="I19" s="211"/>
      <c r="J19" s="214"/>
      <c r="K19" s="211"/>
      <c r="L19" s="215"/>
      <c r="M19" s="77"/>
      <c r="N19" s="216">
        <f t="shared" si="0"/>
        <v>0</v>
      </c>
      <c r="O19" s="79"/>
    </row>
    <row r="20" spans="1:15" s="80" customFormat="1" ht="24" customHeight="1" x14ac:dyDescent="0.25">
      <c r="A20" s="75"/>
      <c r="B20" s="210"/>
      <c r="C20" s="211"/>
      <c r="D20" s="218"/>
      <c r="E20" s="211"/>
      <c r="F20" s="218"/>
      <c r="G20" s="211"/>
      <c r="H20" s="218"/>
      <c r="I20" s="211"/>
      <c r="J20" s="214"/>
      <c r="K20" s="211"/>
      <c r="L20" s="215"/>
      <c r="M20" s="77"/>
      <c r="N20" s="216">
        <f t="shared" si="0"/>
        <v>0</v>
      </c>
      <c r="O20" s="79"/>
    </row>
    <row r="21" spans="1:15" s="80" customFormat="1" ht="24" customHeight="1" x14ac:dyDescent="0.25">
      <c r="A21" s="75"/>
      <c r="B21" s="210"/>
      <c r="C21" s="211"/>
      <c r="D21" s="218"/>
      <c r="E21" s="211"/>
      <c r="F21" s="218"/>
      <c r="G21" s="211"/>
      <c r="H21" s="218"/>
      <c r="I21" s="211"/>
      <c r="J21" s="214"/>
      <c r="K21" s="211"/>
      <c r="L21" s="215"/>
      <c r="M21" s="77"/>
      <c r="N21" s="216">
        <f t="shared" si="0"/>
        <v>0</v>
      </c>
      <c r="O21" s="79"/>
    </row>
    <row r="22" spans="1:15" s="80" customFormat="1" ht="24" customHeight="1" x14ac:dyDescent="0.25">
      <c r="A22" s="75"/>
      <c r="B22" s="210"/>
      <c r="C22" s="211"/>
      <c r="D22" s="218"/>
      <c r="E22" s="211"/>
      <c r="F22" s="218"/>
      <c r="G22" s="211"/>
      <c r="H22" s="218"/>
      <c r="I22" s="211"/>
      <c r="J22" s="214"/>
      <c r="K22" s="211"/>
      <c r="L22" s="215"/>
      <c r="M22" s="77"/>
      <c r="N22" s="216">
        <f>ROUND(J22*L22,2)</f>
        <v>0</v>
      </c>
      <c r="O22" s="79"/>
    </row>
    <row r="23" spans="1:15" s="80" customFormat="1" ht="24" customHeight="1" x14ac:dyDescent="0.25">
      <c r="A23" s="75"/>
      <c r="B23" s="210"/>
      <c r="C23" s="211"/>
      <c r="D23" s="218"/>
      <c r="E23" s="211"/>
      <c r="F23" s="218"/>
      <c r="G23" s="211"/>
      <c r="H23" s="218"/>
      <c r="I23" s="211"/>
      <c r="J23" s="214"/>
      <c r="K23" s="211"/>
      <c r="L23" s="215"/>
      <c r="M23" s="77"/>
      <c r="N23" s="216">
        <f t="shared" si="0"/>
        <v>0</v>
      </c>
      <c r="O23" s="79"/>
    </row>
    <row r="24" spans="1:15" s="80" customFormat="1" ht="11.45" customHeight="1" x14ac:dyDescent="0.25">
      <c r="A24" s="75"/>
      <c r="B24" s="210"/>
      <c r="C24" s="211"/>
      <c r="D24" s="211"/>
      <c r="E24" s="211"/>
      <c r="F24" s="211"/>
      <c r="G24" s="211"/>
      <c r="H24" s="211"/>
      <c r="I24" s="211"/>
      <c r="J24" s="219"/>
      <c r="K24" s="211"/>
      <c r="L24" s="219"/>
      <c r="M24" s="77"/>
      <c r="N24" s="77"/>
      <c r="O24" s="79"/>
    </row>
    <row r="25" spans="1:15" s="80" customFormat="1" ht="63.95" customHeight="1" x14ac:dyDescent="0.25">
      <c r="A25" s="75"/>
      <c r="B25" s="323" t="s">
        <v>101</v>
      </c>
      <c r="C25" s="323"/>
      <c r="D25" s="323"/>
      <c r="E25" s="323"/>
      <c r="F25" s="323"/>
      <c r="G25" s="323"/>
      <c r="H25" s="323"/>
      <c r="I25" s="323"/>
      <c r="J25" s="324" t="s">
        <v>102</v>
      </c>
      <c r="K25" s="325"/>
      <c r="L25" s="325"/>
      <c r="M25" s="77"/>
      <c r="N25" s="220">
        <f>SUM(N11:N23)</f>
        <v>0</v>
      </c>
      <c r="O25" s="79"/>
    </row>
    <row r="26" spans="1:15" s="80" customFormat="1" ht="33" customHeight="1" x14ac:dyDescent="0.25">
      <c r="A26" s="75"/>
      <c r="B26" s="221" t="s">
        <v>103</v>
      </c>
      <c r="C26" s="221"/>
      <c r="D26" s="221"/>
      <c r="E26" s="221"/>
      <c r="F26" s="222"/>
      <c r="G26" s="223" t="s">
        <v>159</v>
      </c>
      <c r="H26" s="221"/>
      <c r="I26" s="211"/>
      <c r="J26" s="211"/>
      <c r="K26" s="211"/>
      <c r="L26" s="211"/>
      <c r="M26" s="77"/>
      <c r="N26" s="77"/>
      <c r="O26" s="79"/>
    </row>
    <row r="27" spans="1:15" s="80" customFormat="1" ht="33" customHeight="1" thickBot="1" x14ac:dyDescent="0.3">
      <c r="A27" s="84"/>
      <c r="B27" s="224" t="s">
        <v>104</v>
      </c>
      <c r="C27" s="214"/>
      <c r="D27" s="214"/>
      <c r="E27" s="214"/>
      <c r="F27" s="214"/>
      <c r="G27" s="223" t="s">
        <v>160</v>
      </c>
      <c r="H27" s="225"/>
      <c r="I27" s="211"/>
      <c r="J27" s="326" t="s">
        <v>105</v>
      </c>
      <c r="K27" s="327"/>
      <c r="L27" s="327"/>
      <c r="M27" s="77"/>
      <c r="N27" s="226">
        <f>N25</f>
        <v>0</v>
      </c>
      <c r="O27" s="79"/>
    </row>
    <row r="28" spans="1:15" ht="6" customHeight="1" x14ac:dyDescent="0.2">
      <c r="A28" s="87"/>
      <c r="B28" s="6"/>
      <c r="C28" s="6"/>
      <c r="D28" s="6"/>
      <c r="E28" s="6"/>
      <c r="F28" s="6"/>
      <c r="G28" s="6"/>
      <c r="H28" s="6"/>
      <c r="I28" s="6"/>
      <c r="J28" s="6"/>
      <c r="K28" s="6"/>
      <c r="L28" s="6"/>
      <c r="M28" s="6"/>
      <c r="N28" s="6"/>
      <c r="O28" s="7"/>
    </row>
    <row r="29" spans="1:15" ht="12.75" customHeight="1" x14ac:dyDescent="0.2"/>
    <row r="30" spans="1:15" ht="12.75" customHeight="1" x14ac:dyDescent="0.2"/>
    <row r="31" spans="1:15" ht="12.75" customHeight="1" x14ac:dyDescent="0.2"/>
  </sheetData>
  <sheetProtection sheet="1" formatCells="0" formatColumns="0" formatRows="0" insertColumns="0" insertRows="0" insertHyperlinks="0" deleteColumns="0" deleteRows="0" sort="0" autoFilter="0" pivotTables="0"/>
  <mergeCells count="5">
    <mergeCell ref="A1:N1"/>
    <mergeCell ref="A2:N2"/>
    <mergeCell ref="B25:I25"/>
    <mergeCell ref="J25:L25"/>
    <mergeCell ref="J27:L27"/>
  </mergeCells>
  <printOptions horizontalCentered="1" verticalCentered="1"/>
  <pageMargins left="0.25" right="0.25" top="0.42232142857142857" bottom="0.5" header="0.25" footer="0.25"/>
  <pageSetup scale="66" orientation="landscape" r:id="rId1"/>
  <headerFooter alignWithMargins="0">
    <oddHeader>&amp;C&amp;"Arial,Bold"&amp;16State of California
Natural Resources Agency</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14ECD-9B27-48DE-B98D-204532EFE248}">
  <sheetPr>
    <tabColor theme="9" tint="0.59999389629810485"/>
    <pageSetUpPr fitToPage="1"/>
  </sheetPr>
  <dimension ref="A1:P39"/>
  <sheetViews>
    <sheetView zoomScale="110" zoomScaleNormal="110" workbookViewId="0">
      <selection activeCell="A10" sqref="A10"/>
    </sheetView>
  </sheetViews>
  <sheetFormatPr defaultColWidth="9.140625" defaultRowHeight="15" x14ac:dyDescent="0.25"/>
  <cols>
    <col min="1" max="1" width="15.7109375" style="160" customWidth="1"/>
    <col min="2" max="2" width="14.140625" style="160" customWidth="1"/>
    <col min="3" max="3" width="9.7109375" style="160" customWidth="1"/>
    <col min="4" max="4" width="8.7109375" style="160" customWidth="1"/>
    <col min="5" max="5" width="7.85546875" style="160" customWidth="1"/>
    <col min="6" max="6" width="10.28515625" style="160" customWidth="1"/>
    <col min="7" max="8" width="9.28515625" style="160" customWidth="1"/>
    <col min="9" max="12" width="9.140625" style="160"/>
    <col min="13" max="13" width="13.7109375" style="160" customWidth="1"/>
    <col min="14" max="14" width="13.85546875" style="160" customWidth="1"/>
    <col min="15" max="16384" width="9.140625" style="160"/>
  </cols>
  <sheetData>
    <row r="1" spans="1:16" ht="15.75" x14ac:dyDescent="0.25">
      <c r="A1" s="353" t="s">
        <v>156</v>
      </c>
      <c r="B1" s="354"/>
      <c r="C1" s="354"/>
      <c r="D1" s="354"/>
      <c r="E1" s="354"/>
      <c r="F1" s="354"/>
      <c r="G1" s="354"/>
      <c r="H1" s="354"/>
      <c r="I1" s="354"/>
      <c r="J1" s="354"/>
      <c r="K1" s="354"/>
      <c r="L1" s="354"/>
      <c r="M1" s="354"/>
      <c r="N1" s="355"/>
      <c r="O1" s="159"/>
      <c r="P1" s="159"/>
    </row>
    <row r="2" spans="1:16" x14ac:dyDescent="0.25">
      <c r="A2" s="356" t="s">
        <v>157</v>
      </c>
      <c r="B2" s="357"/>
      <c r="C2" s="357"/>
      <c r="D2" s="357"/>
      <c r="E2" s="357"/>
      <c r="F2" s="357"/>
      <c r="G2" s="357"/>
      <c r="H2" s="357"/>
      <c r="I2" s="357"/>
      <c r="J2" s="357"/>
      <c r="K2" s="357"/>
      <c r="L2" s="357"/>
      <c r="M2" s="357"/>
      <c r="N2" s="358"/>
      <c r="O2" s="159"/>
      <c r="P2" s="159"/>
    </row>
    <row r="3" spans="1:16" s="162" customFormat="1" ht="3" customHeight="1" x14ac:dyDescent="0.25">
      <c r="A3" s="359"/>
      <c r="B3" s="359"/>
      <c r="C3" s="359"/>
      <c r="D3" s="359"/>
      <c r="E3" s="359"/>
      <c r="F3" s="359"/>
      <c r="G3" s="359"/>
      <c r="H3" s="359"/>
      <c r="I3" s="359"/>
      <c r="J3" s="359"/>
      <c r="K3" s="359"/>
      <c r="L3" s="359"/>
      <c r="M3" s="359"/>
      <c r="N3" s="359"/>
      <c r="O3" s="161"/>
      <c r="P3" s="161"/>
    </row>
    <row r="4" spans="1:16" x14ac:dyDescent="0.25">
      <c r="A4" s="239" t="s">
        <v>163</v>
      </c>
      <c r="B4" s="348" t="str">
        <f>'Payment Request Form'!$A$7</f>
        <v xml:space="preserve"> </v>
      </c>
      <c r="C4" s="348"/>
      <c r="D4" s="348"/>
      <c r="E4" s="348"/>
      <c r="F4" s="348"/>
      <c r="G4" s="348"/>
      <c r="H4" s="348"/>
      <c r="I4" s="348"/>
      <c r="J4" s="348"/>
      <c r="K4" s="348"/>
      <c r="L4" s="348"/>
      <c r="M4" s="348"/>
      <c r="N4" s="349"/>
      <c r="O4" s="159"/>
      <c r="P4" s="159"/>
    </row>
    <row r="5" spans="1:16" x14ac:dyDescent="0.25">
      <c r="A5" s="240" t="s">
        <v>66</v>
      </c>
      <c r="B5" s="350" t="str">
        <f>'Payment Request Form'!$A$6</f>
        <v xml:space="preserve"> </v>
      </c>
      <c r="C5" s="350"/>
      <c r="D5" s="350"/>
      <c r="E5" s="350"/>
      <c r="F5" s="350"/>
      <c r="G5" s="350"/>
      <c r="H5" s="350"/>
      <c r="I5" s="350"/>
      <c r="J5" s="350"/>
      <c r="K5" s="350"/>
      <c r="L5" s="350"/>
      <c r="M5" s="350"/>
      <c r="N5" s="351"/>
      <c r="O5" s="159"/>
      <c r="P5" s="159"/>
    </row>
    <row r="6" spans="1:16" x14ac:dyDescent="0.25">
      <c r="A6" s="241" t="s">
        <v>164</v>
      </c>
      <c r="B6" s="352" t="str">
        <f>'Payment Request Form'!$A$8</f>
        <v xml:space="preserve"> </v>
      </c>
      <c r="C6" s="352"/>
      <c r="D6" s="352"/>
      <c r="E6" s="352"/>
      <c r="F6" s="352"/>
      <c r="G6" s="352"/>
      <c r="H6" s="352"/>
      <c r="I6" s="352"/>
      <c r="J6" s="346" t="s">
        <v>94</v>
      </c>
      <c r="K6" s="346"/>
      <c r="L6" s="346"/>
      <c r="M6" s="346"/>
      <c r="N6" s="347"/>
      <c r="O6" s="159"/>
      <c r="P6" s="159"/>
    </row>
    <row r="7" spans="1:16" ht="15" customHeight="1" x14ac:dyDescent="0.25">
      <c r="A7" s="336"/>
      <c r="B7" s="336"/>
      <c r="C7" s="336"/>
      <c r="D7" s="336"/>
      <c r="E7" s="336"/>
      <c r="F7" s="336"/>
      <c r="G7" s="336"/>
      <c r="H7" s="336"/>
      <c r="I7" s="336"/>
      <c r="J7" s="336"/>
      <c r="K7" s="336"/>
      <c r="L7" s="336"/>
      <c r="M7" s="336"/>
      <c r="N7" s="336"/>
      <c r="O7" s="159"/>
      <c r="P7" s="159"/>
    </row>
    <row r="8" spans="1:16" ht="36.75" x14ac:dyDescent="0.25">
      <c r="A8" s="163" t="s">
        <v>137</v>
      </c>
      <c r="B8" s="163" t="s">
        <v>136</v>
      </c>
      <c r="C8" s="164" t="s">
        <v>135</v>
      </c>
      <c r="D8" s="337" t="s">
        <v>134</v>
      </c>
      <c r="E8" s="338"/>
      <c r="F8" s="338"/>
      <c r="G8" s="338"/>
      <c r="H8" s="339"/>
      <c r="I8" s="337" t="s">
        <v>133</v>
      </c>
      <c r="J8" s="338"/>
      <c r="K8" s="338"/>
      <c r="L8" s="339"/>
      <c r="M8" s="165" t="s">
        <v>132</v>
      </c>
      <c r="N8" s="164" t="s">
        <v>125</v>
      </c>
      <c r="O8" s="159"/>
      <c r="P8" s="159"/>
    </row>
    <row r="9" spans="1:16" ht="24" x14ac:dyDescent="0.25">
      <c r="A9" s="166"/>
      <c r="B9" s="166"/>
      <c r="C9" s="166"/>
      <c r="D9" s="166" t="s">
        <v>131</v>
      </c>
      <c r="E9" s="166" t="s">
        <v>130</v>
      </c>
      <c r="F9" s="166" t="s">
        <v>129</v>
      </c>
      <c r="G9" s="167" t="s">
        <v>126</v>
      </c>
      <c r="H9" s="167" t="s">
        <v>126</v>
      </c>
      <c r="I9" s="166" t="s">
        <v>128</v>
      </c>
      <c r="J9" s="166" t="s">
        <v>127</v>
      </c>
      <c r="K9" s="167" t="s">
        <v>158</v>
      </c>
      <c r="L9" s="167" t="s">
        <v>126</v>
      </c>
      <c r="M9" s="166"/>
      <c r="N9" s="166"/>
      <c r="O9" s="159"/>
      <c r="P9" s="159"/>
    </row>
    <row r="10" spans="1:16" x14ac:dyDescent="0.25">
      <c r="A10" s="168" t="s">
        <v>59</v>
      </c>
      <c r="B10" s="169"/>
      <c r="C10" s="170"/>
      <c r="D10" s="170"/>
      <c r="E10" s="170"/>
      <c r="F10" s="170"/>
      <c r="G10" s="170"/>
      <c r="H10" s="170"/>
      <c r="I10" s="170"/>
      <c r="J10" s="170"/>
      <c r="K10" s="170"/>
      <c r="L10" s="170"/>
      <c r="M10" s="170">
        <f>SUM(C10:L10)</f>
        <v>0</v>
      </c>
      <c r="N10" s="170">
        <f>TRUNC(M10*(12/2080),2)</f>
        <v>0</v>
      </c>
      <c r="O10" s="159"/>
      <c r="P10" s="159"/>
    </row>
    <row r="11" spans="1:16" x14ac:dyDescent="0.25">
      <c r="A11" s="168"/>
      <c r="B11" s="169"/>
      <c r="C11" s="170"/>
      <c r="D11" s="170"/>
      <c r="E11" s="170"/>
      <c r="F11" s="170"/>
      <c r="G11" s="170"/>
      <c r="H11" s="170"/>
      <c r="I11" s="170"/>
      <c r="J11" s="170"/>
      <c r="K11" s="170"/>
      <c r="L11" s="170"/>
      <c r="M11" s="170">
        <f t="shared" ref="M11:M28" si="0">SUM(C11:L11)</f>
        <v>0</v>
      </c>
      <c r="N11" s="170">
        <f t="shared" ref="N11:N28" si="1">TRUNC(M11*(12/2080),2)</f>
        <v>0</v>
      </c>
      <c r="O11" s="159"/>
      <c r="P11" s="159"/>
    </row>
    <row r="12" spans="1:16" x14ac:dyDescent="0.25">
      <c r="A12" s="168"/>
      <c r="B12" s="169"/>
      <c r="C12" s="170"/>
      <c r="D12" s="170"/>
      <c r="E12" s="170"/>
      <c r="F12" s="170"/>
      <c r="G12" s="170"/>
      <c r="H12" s="170"/>
      <c r="I12" s="170"/>
      <c r="J12" s="170"/>
      <c r="K12" s="170"/>
      <c r="L12" s="170"/>
      <c r="M12" s="170">
        <f t="shared" si="0"/>
        <v>0</v>
      </c>
      <c r="N12" s="170">
        <f t="shared" si="1"/>
        <v>0</v>
      </c>
      <c r="O12" s="159"/>
      <c r="P12" s="159"/>
    </row>
    <row r="13" spans="1:16" x14ac:dyDescent="0.25">
      <c r="A13" s="168"/>
      <c r="B13" s="169"/>
      <c r="C13" s="170" t="s">
        <v>59</v>
      </c>
      <c r="D13" s="170"/>
      <c r="E13" s="170"/>
      <c r="F13" s="170"/>
      <c r="G13" s="170"/>
      <c r="H13" s="170"/>
      <c r="I13" s="170"/>
      <c r="J13" s="170"/>
      <c r="K13" s="170"/>
      <c r="L13" s="170"/>
      <c r="M13" s="170">
        <f>SUM(C13:L13)</f>
        <v>0</v>
      </c>
      <c r="N13" s="170">
        <f>TRUNC(M13*(12/2080),2)</f>
        <v>0</v>
      </c>
      <c r="O13" s="159"/>
      <c r="P13" s="159"/>
    </row>
    <row r="14" spans="1:16" x14ac:dyDescent="0.25">
      <c r="A14" s="168"/>
      <c r="B14" s="169"/>
      <c r="C14" s="170"/>
      <c r="D14" s="170"/>
      <c r="E14" s="170"/>
      <c r="F14" s="170"/>
      <c r="G14" s="170"/>
      <c r="H14" s="170"/>
      <c r="I14" s="170"/>
      <c r="J14" s="170"/>
      <c r="K14" s="170"/>
      <c r="L14" s="170"/>
      <c r="M14" s="170">
        <f t="shared" si="0"/>
        <v>0</v>
      </c>
      <c r="N14" s="170">
        <f t="shared" si="1"/>
        <v>0</v>
      </c>
      <c r="O14" s="159"/>
      <c r="P14" s="159"/>
    </row>
    <row r="15" spans="1:16" x14ac:dyDescent="0.25">
      <c r="A15" s="169"/>
      <c r="B15" s="169"/>
      <c r="C15" s="170"/>
      <c r="D15" s="170"/>
      <c r="E15" s="170"/>
      <c r="F15" s="170"/>
      <c r="G15" s="170"/>
      <c r="H15" s="170"/>
      <c r="I15" s="170"/>
      <c r="J15" s="170"/>
      <c r="K15" s="170"/>
      <c r="L15" s="170"/>
      <c r="M15" s="170">
        <f t="shared" si="0"/>
        <v>0</v>
      </c>
      <c r="N15" s="170">
        <f t="shared" si="1"/>
        <v>0</v>
      </c>
      <c r="O15" s="159"/>
      <c r="P15" s="159"/>
    </row>
    <row r="16" spans="1:16" x14ac:dyDescent="0.25">
      <c r="A16" s="169"/>
      <c r="B16" s="169"/>
      <c r="C16" s="170"/>
      <c r="D16" s="170"/>
      <c r="E16" s="170"/>
      <c r="F16" s="170"/>
      <c r="G16" s="170"/>
      <c r="H16" s="170"/>
      <c r="I16" s="170"/>
      <c r="J16" s="170"/>
      <c r="K16" s="170"/>
      <c r="L16" s="170"/>
      <c r="M16" s="170">
        <f t="shared" si="0"/>
        <v>0</v>
      </c>
      <c r="N16" s="170">
        <f t="shared" si="1"/>
        <v>0</v>
      </c>
      <c r="O16" s="159"/>
      <c r="P16" s="159"/>
    </row>
    <row r="17" spans="1:16" x14ac:dyDescent="0.25">
      <c r="A17" s="169"/>
      <c r="B17" s="169"/>
      <c r="C17" s="170"/>
      <c r="D17" s="170"/>
      <c r="E17" s="170"/>
      <c r="F17" s="170"/>
      <c r="G17" s="170"/>
      <c r="H17" s="170"/>
      <c r="I17" s="170"/>
      <c r="J17" s="170"/>
      <c r="K17" s="170"/>
      <c r="L17" s="170"/>
      <c r="M17" s="170">
        <f t="shared" si="0"/>
        <v>0</v>
      </c>
      <c r="N17" s="170">
        <f t="shared" si="1"/>
        <v>0</v>
      </c>
      <c r="O17" s="159"/>
      <c r="P17" s="159"/>
    </row>
    <row r="18" spans="1:16" x14ac:dyDescent="0.25">
      <c r="A18" s="169"/>
      <c r="B18" s="169"/>
      <c r="C18" s="170"/>
      <c r="D18" s="170"/>
      <c r="E18" s="170"/>
      <c r="F18" s="170"/>
      <c r="G18" s="170"/>
      <c r="H18" s="170"/>
      <c r="I18" s="170"/>
      <c r="J18" s="170"/>
      <c r="K18" s="170"/>
      <c r="L18" s="170"/>
      <c r="M18" s="170">
        <f t="shared" si="0"/>
        <v>0</v>
      </c>
      <c r="N18" s="170">
        <f t="shared" si="1"/>
        <v>0</v>
      </c>
      <c r="O18" s="159"/>
      <c r="P18" s="159"/>
    </row>
    <row r="19" spans="1:16" x14ac:dyDescent="0.25">
      <c r="A19" s="169"/>
      <c r="B19" s="169"/>
      <c r="C19" s="170"/>
      <c r="D19" s="170"/>
      <c r="E19" s="170"/>
      <c r="F19" s="170"/>
      <c r="G19" s="170"/>
      <c r="H19" s="170"/>
      <c r="I19" s="170"/>
      <c r="J19" s="170"/>
      <c r="K19" s="170"/>
      <c r="L19" s="170"/>
      <c r="M19" s="170">
        <f t="shared" si="0"/>
        <v>0</v>
      </c>
      <c r="N19" s="170">
        <f>TRUNC(M19*(12/2080),2)</f>
        <v>0</v>
      </c>
      <c r="O19" s="159"/>
      <c r="P19" s="159"/>
    </row>
    <row r="20" spans="1:16" x14ac:dyDescent="0.25">
      <c r="A20" s="169"/>
      <c r="B20" s="169"/>
      <c r="C20" s="170"/>
      <c r="D20" s="170"/>
      <c r="E20" s="170"/>
      <c r="F20" s="170"/>
      <c r="G20" s="170"/>
      <c r="H20" s="170"/>
      <c r="I20" s="170"/>
      <c r="J20" s="170"/>
      <c r="K20" s="170"/>
      <c r="L20" s="170"/>
      <c r="M20" s="170">
        <f t="shared" si="0"/>
        <v>0</v>
      </c>
      <c r="N20" s="170">
        <f t="shared" ref="N20:N21" si="2">TRUNC(M20*(12/2080),2)</f>
        <v>0</v>
      </c>
      <c r="O20" s="159"/>
      <c r="P20" s="159"/>
    </row>
    <row r="21" spans="1:16" x14ac:dyDescent="0.25">
      <c r="A21" s="169"/>
      <c r="B21" s="169"/>
      <c r="C21" s="170"/>
      <c r="D21" s="170"/>
      <c r="E21" s="170"/>
      <c r="F21" s="170"/>
      <c r="G21" s="170"/>
      <c r="H21" s="170"/>
      <c r="I21" s="170"/>
      <c r="J21" s="170"/>
      <c r="K21" s="170"/>
      <c r="L21" s="170"/>
      <c r="M21" s="170">
        <f>SUM(C21:L21)</f>
        <v>0</v>
      </c>
      <c r="N21" s="170">
        <f t="shared" si="2"/>
        <v>0</v>
      </c>
      <c r="O21" s="159"/>
      <c r="P21" s="159"/>
    </row>
    <row r="22" spans="1:16" x14ac:dyDescent="0.25">
      <c r="A22" s="169"/>
      <c r="B22" s="169"/>
      <c r="C22" s="170"/>
      <c r="D22" s="170"/>
      <c r="E22" s="170"/>
      <c r="F22" s="170"/>
      <c r="G22" s="170"/>
      <c r="H22" s="170"/>
      <c r="I22" s="170"/>
      <c r="J22" s="170"/>
      <c r="K22" s="170"/>
      <c r="L22" s="170"/>
      <c r="M22" s="170">
        <f t="shared" si="0"/>
        <v>0</v>
      </c>
      <c r="N22" s="170">
        <f t="shared" si="1"/>
        <v>0</v>
      </c>
      <c r="O22" s="159"/>
      <c r="P22" s="159"/>
    </row>
    <row r="23" spans="1:16" x14ac:dyDescent="0.25">
      <c r="A23" s="169"/>
      <c r="B23" s="169"/>
      <c r="C23" s="170"/>
      <c r="D23" s="170"/>
      <c r="E23" s="170"/>
      <c r="F23" s="170"/>
      <c r="G23" s="170"/>
      <c r="H23" s="170"/>
      <c r="I23" s="170"/>
      <c r="J23" s="170"/>
      <c r="K23" s="170"/>
      <c r="L23" s="170"/>
      <c r="M23" s="170">
        <f>SUM(C23:L23)</f>
        <v>0</v>
      </c>
      <c r="N23" s="170">
        <f t="shared" si="1"/>
        <v>0</v>
      </c>
      <c r="O23" s="159"/>
      <c r="P23" s="159"/>
    </row>
    <row r="24" spans="1:16" x14ac:dyDescent="0.25">
      <c r="A24" s="169"/>
      <c r="B24" s="169"/>
      <c r="C24" s="170"/>
      <c r="D24" s="170"/>
      <c r="E24" s="170"/>
      <c r="F24" s="170"/>
      <c r="G24" s="170"/>
      <c r="H24" s="170"/>
      <c r="I24" s="170"/>
      <c r="J24" s="170"/>
      <c r="K24" s="170"/>
      <c r="L24" s="170"/>
      <c r="M24" s="170">
        <f>SUM(C24:L24)</f>
        <v>0</v>
      </c>
      <c r="N24" s="170">
        <f>TRUNC(M24*(12/2080),2)</f>
        <v>0</v>
      </c>
      <c r="O24" s="159"/>
      <c r="P24" s="159"/>
    </row>
    <row r="25" spans="1:16" x14ac:dyDescent="0.25">
      <c r="A25" s="169"/>
      <c r="B25" s="169"/>
      <c r="C25" s="170"/>
      <c r="D25" s="170"/>
      <c r="E25" s="170"/>
      <c r="F25" s="170"/>
      <c r="G25" s="170"/>
      <c r="H25" s="170"/>
      <c r="I25" s="170"/>
      <c r="J25" s="170"/>
      <c r="K25" s="170"/>
      <c r="L25" s="170"/>
      <c r="M25" s="170">
        <f>SUM(C25:L25)</f>
        <v>0</v>
      </c>
      <c r="N25" s="170">
        <f>TRUNC(M25*(12/2080),2)</f>
        <v>0</v>
      </c>
      <c r="O25" s="159"/>
      <c r="P25" s="159"/>
    </row>
    <row r="26" spans="1:16" x14ac:dyDescent="0.25">
      <c r="A26" s="169"/>
      <c r="B26" s="169"/>
      <c r="C26" s="170"/>
      <c r="D26" s="170"/>
      <c r="E26" s="170"/>
      <c r="F26" s="170"/>
      <c r="G26" s="170"/>
      <c r="H26" s="170"/>
      <c r="I26" s="170"/>
      <c r="J26" s="170"/>
      <c r="K26" s="170"/>
      <c r="L26" s="170"/>
      <c r="M26" s="170">
        <f t="shared" si="0"/>
        <v>0</v>
      </c>
      <c r="N26" s="170">
        <f t="shared" si="1"/>
        <v>0</v>
      </c>
      <c r="O26" s="159"/>
      <c r="P26" s="159"/>
    </row>
    <row r="27" spans="1:16" x14ac:dyDescent="0.25">
      <c r="A27" s="169"/>
      <c r="B27" s="169"/>
      <c r="C27" s="170"/>
      <c r="D27" s="170"/>
      <c r="E27" s="170"/>
      <c r="F27" s="170"/>
      <c r="G27" s="170"/>
      <c r="H27" s="170"/>
      <c r="I27" s="170"/>
      <c r="J27" s="170"/>
      <c r="K27" s="170"/>
      <c r="L27" s="170"/>
      <c r="M27" s="170">
        <f t="shared" si="0"/>
        <v>0</v>
      </c>
      <c r="N27" s="170">
        <f t="shared" si="1"/>
        <v>0</v>
      </c>
      <c r="O27" s="159"/>
      <c r="P27" s="159"/>
    </row>
    <row r="28" spans="1:16" x14ac:dyDescent="0.25">
      <c r="A28" s="169"/>
      <c r="B28" s="169"/>
      <c r="C28" s="170"/>
      <c r="D28" s="170"/>
      <c r="E28" s="170"/>
      <c r="F28" s="170"/>
      <c r="G28" s="170"/>
      <c r="H28" s="170"/>
      <c r="I28" s="170"/>
      <c r="J28" s="170"/>
      <c r="K28" s="170"/>
      <c r="L28" s="170"/>
      <c r="M28" s="170">
        <f t="shared" si="0"/>
        <v>0</v>
      </c>
      <c r="N28" s="170">
        <f t="shared" si="1"/>
        <v>0</v>
      </c>
      <c r="O28" s="159"/>
      <c r="P28" s="159"/>
    </row>
    <row r="29" spans="1:16" ht="48.95" customHeight="1" x14ac:dyDescent="0.25">
      <c r="A29" s="340" t="s">
        <v>124</v>
      </c>
      <c r="B29" s="341"/>
      <c r="C29" s="341"/>
      <c r="D29" s="341"/>
      <c r="E29" s="341"/>
      <c r="F29" s="341"/>
      <c r="G29" s="341"/>
      <c r="H29" s="341"/>
      <c r="I29" s="341"/>
      <c r="J29" s="341"/>
      <c r="K29" s="341"/>
      <c r="L29" s="341"/>
      <c r="M29" s="341"/>
      <c r="N29" s="342"/>
      <c r="O29" s="159"/>
      <c r="P29" s="159"/>
    </row>
    <row r="30" spans="1:16" x14ac:dyDescent="0.25">
      <c r="A30" s="343"/>
      <c r="B30" s="344"/>
      <c r="C30" s="344"/>
      <c r="D30" s="344"/>
      <c r="E30" s="344"/>
      <c r="F30" s="344"/>
      <c r="G30" s="344"/>
      <c r="H30" s="344"/>
      <c r="I30" s="344"/>
      <c r="J30" s="344"/>
      <c r="K30" s="344"/>
      <c r="L30" s="344"/>
      <c r="M30" s="344"/>
      <c r="N30" s="345"/>
      <c r="O30" s="159"/>
      <c r="P30" s="159"/>
    </row>
    <row r="31" spans="1:16" x14ac:dyDescent="0.25">
      <c r="A31" s="329" t="s">
        <v>103</v>
      </c>
      <c r="B31" s="330"/>
      <c r="C31" s="330"/>
      <c r="D31" s="330"/>
      <c r="E31" s="330"/>
      <c r="F31" s="330"/>
      <c r="G31" s="330"/>
      <c r="H31" s="330"/>
      <c r="I31" s="330" t="s">
        <v>159</v>
      </c>
      <c r="J31" s="330"/>
      <c r="K31" s="330"/>
      <c r="L31" s="330"/>
      <c r="M31" s="330"/>
      <c r="N31" s="331"/>
      <c r="O31" s="159"/>
      <c r="P31" s="159"/>
    </row>
    <row r="32" spans="1:16" x14ac:dyDescent="0.25">
      <c r="A32" s="332"/>
      <c r="B32" s="333"/>
      <c r="C32" s="333"/>
      <c r="D32" s="333"/>
      <c r="E32" s="333"/>
      <c r="F32" s="333"/>
      <c r="G32" s="333"/>
      <c r="H32" s="333"/>
      <c r="I32" s="334"/>
      <c r="J32" s="334"/>
      <c r="K32" s="334"/>
      <c r="L32" s="334"/>
      <c r="M32" s="334"/>
      <c r="N32" s="335"/>
      <c r="O32" s="159"/>
      <c r="P32" s="159"/>
    </row>
    <row r="33" spans="1:16" x14ac:dyDescent="0.25">
      <c r="A33" s="329" t="s">
        <v>104</v>
      </c>
      <c r="B33" s="330"/>
      <c r="C33" s="330"/>
      <c r="D33" s="330"/>
      <c r="E33" s="330"/>
      <c r="F33" s="330"/>
      <c r="G33" s="330"/>
      <c r="H33" s="330"/>
      <c r="I33" s="330" t="s">
        <v>160</v>
      </c>
      <c r="J33" s="330"/>
      <c r="K33" s="330"/>
      <c r="L33" s="330"/>
      <c r="M33" s="330"/>
      <c r="N33" s="331"/>
      <c r="O33" s="159"/>
      <c r="P33" s="159"/>
    </row>
    <row r="34" spans="1:16" x14ac:dyDescent="0.25">
      <c r="A34" s="328"/>
      <c r="B34" s="328"/>
      <c r="C34" s="328"/>
      <c r="D34" s="328"/>
      <c r="E34" s="328"/>
      <c r="F34" s="328"/>
      <c r="G34" s="328"/>
      <c r="H34" s="328"/>
      <c r="I34" s="328"/>
      <c r="J34" s="328"/>
      <c r="K34" s="328"/>
      <c r="L34" s="328"/>
      <c r="M34" s="328"/>
      <c r="N34" s="328"/>
      <c r="O34" s="159"/>
      <c r="P34" s="159"/>
    </row>
    <row r="35" spans="1:16" x14ac:dyDescent="0.25">
      <c r="A35" s="171" t="s">
        <v>161</v>
      </c>
      <c r="B35" s="172"/>
      <c r="C35" s="172"/>
      <c r="D35" s="172"/>
      <c r="E35" s="172"/>
      <c r="F35" s="172"/>
      <c r="G35" s="172"/>
      <c r="H35" s="172"/>
      <c r="I35" s="172"/>
      <c r="J35" s="172"/>
      <c r="K35" s="172"/>
      <c r="L35" s="172"/>
      <c r="M35" s="172"/>
      <c r="N35" s="172"/>
      <c r="O35" s="159"/>
      <c r="P35" s="159"/>
    </row>
    <row r="36" spans="1:16" x14ac:dyDescent="0.25">
      <c r="A36" s="159"/>
      <c r="B36" s="159"/>
      <c r="C36" s="159"/>
      <c r="D36" s="159"/>
      <c r="E36" s="159"/>
      <c r="F36" s="159"/>
      <c r="G36" s="159"/>
      <c r="H36" s="159"/>
      <c r="I36" s="159"/>
      <c r="J36" s="159"/>
      <c r="K36" s="159"/>
      <c r="L36" s="159"/>
      <c r="M36" s="159"/>
      <c r="N36" s="159"/>
      <c r="O36" s="159"/>
      <c r="P36" s="159"/>
    </row>
    <row r="37" spans="1:16" x14ac:dyDescent="0.25">
      <c r="A37" s="159"/>
      <c r="B37" s="159"/>
      <c r="C37" s="159"/>
      <c r="D37" s="159"/>
      <c r="E37" s="159"/>
      <c r="F37" s="159"/>
      <c r="G37" s="159"/>
      <c r="H37" s="159"/>
      <c r="I37" s="159"/>
      <c r="J37" s="159"/>
      <c r="K37" s="159"/>
      <c r="L37" s="159"/>
      <c r="M37" s="159"/>
      <c r="N37" s="159"/>
      <c r="O37" s="159"/>
      <c r="P37" s="159"/>
    </row>
    <row r="38" spans="1:16" x14ac:dyDescent="0.25">
      <c r="A38" s="159"/>
      <c r="B38" s="159"/>
      <c r="C38" s="159"/>
      <c r="D38" s="159"/>
      <c r="E38" s="159"/>
      <c r="F38" s="159"/>
      <c r="G38" s="159"/>
      <c r="H38" s="159"/>
      <c r="I38" s="159"/>
      <c r="J38" s="159"/>
      <c r="K38" s="159"/>
      <c r="L38" s="159"/>
      <c r="M38" s="159"/>
      <c r="N38" s="159"/>
      <c r="O38" s="159"/>
      <c r="P38" s="159"/>
    </row>
    <row r="39" spans="1:16" x14ac:dyDescent="0.25">
      <c r="A39" s="159"/>
      <c r="B39" s="159"/>
      <c r="C39" s="159"/>
      <c r="D39" s="159"/>
      <c r="E39" s="159"/>
      <c r="F39" s="159"/>
      <c r="G39" s="159"/>
      <c r="H39" s="159"/>
      <c r="I39" s="159"/>
      <c r="J39" s="159"/>
      <c r="K39" s="159"/>
      <c r="L39" s="159"/>
      <c r="M39" s="159"/>
      <c r="N39" s="159"/>
      <c r="O39" s="159"/>
      <c r="P39" s="159"/>
    </row>
  </sheetData>
  <mergeCells count="21">
    <mergeCell ref="J6:N6"/>
    <mergeCell ref="B4:N4"/>
    <mergeCell ref="B5:N5"/>
    <mergeCell ref="B6:I6"/>
    <mergeCell ref="A1:N1"/>
    <mergeCell ref="A2:N2"/>
    <mergeCell ref="A3:N3"/>
    <mergeCell ref="A7:N7"/>
    <mergeCell ref="D8:H8"/>
    <mergeCell ref="I8:L8"/>
    <mergeCell ref="A29:N29"/>
    <mergeCell ref="A30:H30"/>
    <mergeCell ref="I30:N30"/>
    <mergeCell ref="A34:H34"/>
    <mergeCell ref="I34:N34"/>
    <mergeCell ref="A31:H31"/>
    <mergeCell ref="I31:N31"/>
    <mergeCell ref="A32:H32"/>
    <mergeCell ref="I32:N32"/>
    <mergeCell ref="A33:H33"/>
    <mergeCell ref="I33:N33"/>
  </mergeCells>
  <pageMargins left="0.25" right="0.25" top="0.86805555555555558" bottom="0.75" header="0.3" footer="0.3"/>
  <pageSetup scale="89" orientation="landscape" r:id="rId1"/>
  <headerFooter>
    <oddHeader>&amp;C&amp;"-,Bold"State of California
Natural Resources Agency</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70A56-E369-4AD3-BA9E-95C13C409875}">
  <sheetPr>
    <tabColor theme="8" tint="0.39997558519241921"/>
    <pageSetUpPr fitToPage="1"/>
  </sheetPr>
  <dimension ref="A1:O45"/>
  <sheetViews>
    <sheetView showGridLines="0" showZeros="0" zoomScale="70" zoomScaleNormal="70" zoomScalePageLayoutView="60" workbookViewId="0">
      <selection activeCell="B12" sqref="B12"/>
    </sheetView>
  </sheetViews>
  <sheetFormatPr defaultRowHeight="12.75" x14ac:dyDescent="0.2"/>
  <cols>
    <col min="1" max="1" width="2.85546875" customWidth="1"/>
    <col min="2" max="2" width="20.5703125" customWidth="1"/>
    <col min="3" max="3" width="3.7109375" customWidth="1"/>
    <col min="4" max="4" width="24.28515625" customWidth="1"/>
    <col min="5" max="5" width="3.5703125" customWidth="1"/>
    <col min="6" max="6" width="41.5703125" customWidth="1"/>
    <col min="7" max="7" width="3.5703125" customWidth="1"/>
    <col min="8" max="8" width="50.5703125" customWidth="1"/>
    <col min="9" max="9" width="3.5703125" customWidth="1"/>
    <col min="10" max="10" width="26.28515625" customWidth="1"/>
    <col min="11" max="11" width="3.42578125" customWidth="1"/>
    <col min="12" max="12" width="25.7109375" customWidth="1"/>
    <col min="13" max="13" width="3.42578125" customWidth="1"/>
    <col min="14" max="14" width="25.5703125" customWidth="1"/>
    <col min="15" max="15" width="3.5703125" customWidth="1"/>
  </cols>
  <sheetData>
    <row r="1" spans="1:15" ht="22.5" customHeight="1" x14ac:dyDescent="0.3">
      <c r="A1" s="312"/>
      <c r="B1" s="313"/>
      <c r="C1" s="313"/>
      <c r="D1" s="313"/>
      <c r="E1" s="313"/>
      <c r="F1" s="313"/>
      <c r="G1" s="313"/>
      <c r="H1" s="313"/>
      <c r="I1" s="313"/>
      <c r="J1" s="313"/>
      <c r="K1" s="313"/>
      <c r="L1" s="313"/>
      <c r="M1" s="313"/>
      <c r="N1" s="313"/>
      <c r="O1" s="59"/>
    </row>
    <row r="2" spans="1:15" ht="27" customHeight="1" x14ac:dyDescent="0.4">
      <c r="A2" s="362" t="s">
        <v>76</v>
      </c>
      <c r="B2" s="363"/>
      <c r="C2" s="363"/>
      <c r="D2" s="363"/>
      <c r="E2" s="363"/>
      <c r="F2" s="363"/>
      <c r="G2" s="363"/>
      <c r="H2" s="363"/>
      <c r="I2" s="363"/>
      <c r="J2" s="363"/>
      <c r="K2" s="363"/>
      <c r="L2" s="363"/>
      <c r="M2" s="363"/>
      <c r="N2" s="363"/>
      <c r="O2" s="4"/>
    </row>
    <row r="3" spans="1:15" ht="23.45" hidden="1" customHeight="1" x14ac:dyDescent="0.3">
      <c r="A3" s="364"/>
      <c r="B3" s="365"/>
      <c r="C3" s="365"/>
      <c r="D3" s="365"/>
      <c r="E3" s="365"/>
      <c r="F3" s="365"/>
      <c r="G3" s="365"/>
      <c r="H3" s="365"/>
      <c r="I3" s="365"/>
      <c r="J3" s="365"/>
      <c r="K3" s="365"/>
      <c r="L3" s="365"/>
      <c r="M3" s="365"/>
      <c r="N3" s="365"/>
      <c r="O3" s="366"/>
    </row>
    <row r="4" spans="1:15" ht="3" customHeight="1" x14ac:dyDescent="0.2">
      <c r="A4" s="60"/>
      <c r="B4" s="6"/>
      <c r="C4" s="6"/>
      <c r="D4" s="6"/>
      <c r="E4" s="6"/>
      <c r="F4" s="6"/>
      <c r="G4" s="6"/>
      <c r="H4" s="6"/>
      <c r="I4" s="6"/>
      <c r="J4" s="6"/>
      <c r="K4" s="6"/>
      <c r="L4" s="6"/>
      <c r="M4" s="6"/>
      <c r="N4" s="6"/>
    </row>
    <row r="5" spans="1:15" ht="30.95" customHeight="1" x14ac:dyDescent="0.25">
      <c r="A5" s="12"/>
      <c r="B5" s="242" t="s">
        <v>163</v>
      </c>
      <c r="C5" s="19"/>
      <c r="D5" s="61" t="str">
        <f>'Payment Request Form'!$A$7</f>
        <v xml:space="preserve"> </v>
      </c>
      <c r="E5" s="19"/>
      <c r="F5" s="19"/>
      <c r="G5" s="19"/>
      <c r="H5" s="19"/>
      <c r="I5" s="19"/>
      <c r="J5" s="19"/>
      <c r="K5" s="19"/>
      <c r="L5" s="19"/>
      <c r="M5" s="19"/>
      <c r="N5" s="19"/>
      <c r="O5" s="62"/>
    </row>
    <row r="6" spans="1:15" ht="30.95" customHeight="1" x14ac:dyDescent="0.25">
      <c r="A6" s="13"/>
      <c r="B6" s="232" t="s">
        <v>66</v>
      </c>
      <c r="C6" s="63"/>
      <c r="D6" s="63" t="str">
        <f>'Payment Request Form'!$A$6</f>
        <v xml:space="preserve"> </v>
      </c>
      <c r="E6" s="63"/>
      <c r="F6" s="63"/>
      <c r="G6" s="63"/>
      <c r="H6" s="63"/>
      <c r="I6" s="63"/>
      <c r="J6" s="63"/>
      <c r="K6" s="63"/>
      <c r="L6" s="63"/>
      <c r="M6" s="63"/>
      <c r="N6" s="63"/>
      <c r="O6" s="4"/>
    </row>
    <row r="7" spans="1:15" ht="30.95" customHeight="1" x14ac:dyDescent="0.25">
      <c r="A7" s="15"/>
      <c r="B7" s="233" t="s">
        <v>164</v>
      </c>
      <c r="C7" s="64"/>
      <c r="D7" s="64" t="str">
        <f>'Payment Request Form'!$A$8</f>
        <v xml:space="preserve"> </v>
      </c>
      <c r="E7" s="64"/>
      <c r="F7" s="64"/>
      <c r="G7" s="64"/>
      <c r="H7" s="64"/>
      <c r="I7" s="64"/>
      <c r="J7" s="64"/>
      <c r="K7" s="64"/>
      <c r="L7" s="173" t="s">
        <v>94</v>
      </c>
      <c r="M7" s="173"/>
      <c r="N7" s="173"/>
      <c r="O7" s="7"/>
    </row>
    <row r="8" spans="1:15" ht="6.95" customHeight="1" x14ac:dyDescent="0.2">
      <c r="B8" s="174"/>
      <c r="N8" s="1"/>
      <c r="O8" s="59"/>
    </row>
    <row r="9" spans="1:15" ht="23.45" customHeight="1" x14ac:dyDescent="0.2">
      <c r="A9" s="175"/>
      <c r="B9" s="176" t="s">
        <v>78</v>
      </c>
      <c r="C9" s="175"/>
      <c r="D9" s="175"/>
      <c r="E9" s="175"/>
      <c r="F9" s="175"/>
      <c r="G9" s="175"/>
      <c r="H9" s="175"/>
      <c r="I9" s="175"/>
      <c r="J9" s="175"/>
      <c r="K9" s="175"/>
      <c r="L9" s="175"/>
      <c r="M9" s="175"/>
      <c r="N9" s="175"/>
      <c r="O9" s="177"/>
    </row>
    <row r="10" spans="1:15" ht="23.45" customHeight="1" x14ac:dyDescent="0.2">
      <c r="A10" s="175"/>
      <c r="B10" s="176" t="s">
        <v>79</v>
      </c>
      <c r="C10" s="175"/>
      <c r="D10" s="175"/>
      <c r="E10" s="175"/>
      <c r="F10" s="175"/>
      <c r="G10" s="175"/>
      <c r="H10" s="175"/>
      <c r="I10" s="175"/>
      <c r="J10" s="175"/>
      <c r="K10" s="175"/>
      <c r="L10" s="175"/>
      <c r="M10" s="175"/>
      <c r="N10" s="175"/>
      <c r="O10" s="177"/>
    </row>
    <row r="11" spans="1:15" s="74" customFormat="1" ht="36" customHeight="1" x14ac:dyDescent="0.25">
      <c r="A11" s="178"/>
      <c r="B11" s="179" t="s">
        <v>80</v>
      </c>
      <c r="C11" s="180"/>
      <c r="D11" s="179" t="s">
        <v>81</v>
      </c>
      <c r="E11" s="180"/>
      <c r="F11" s="181" t="s">
        <v>82</v>
      </c>
      <c r="G11" s="180"/>
      <c r="H11" s="181" t="s">
        <v>98</v>
      </c>
      <c r="I11" s="180"/>
      <c r="J11" s="179" t="s">
        <v>83</v>
      </c>
      <c r="K11" s="180"/>
      <c r="L11" s="181" t="s">
        <v>84</v>
      </c>
      <c r="M11" s="180"/>
      <c r="N11" s="181" t="s">
        <v>71</v>
      </c>
      <c r="O11" s="182"/>
    </row>
    <row r="12" spans="1:15" s="80" customFormat="1" ht="22.5" customHeight="1" x14ac:dyDescent="0.25">
      <c r="A12" s="75"/>
      <c r="B12" s="76"/>
      <c r="C12" s="77"/>
      <c r="D12" s="78"/>
      <c r="E12" s="77"/>
      <c r="F12" s="83"/>
      <c r="G12" s="77"/>
      <c r="H12" s="78"/>
      <c r="I12" s="77"/>
      <c r="J12" s="78"/>
      <c r="K12" s="77"/>
      <c r="L12" s="183"/>
      <c r="M12" s="77"/>
      <c r="N12" s="184">
        <f>ROUND(J12*L12,2)</f>
        <v>0</v>
      </c>
      <c r="O12" s="79"/>
    </row>
    <row r="13" spans="1:15" s="80" customFormat="1" ht="24" customHeight="1" x14ac:dyDescent="0.25">
      <c r="A13" s="75"/>
      <c r="B13" s="76"/>
      <c r="C13" s="77"/>
      <c r="D13" s="78"/>
      <c r="E13" s="77"/>
      <c r="F13" s="83"/>
      <c r="G13" s="77"/>
      <c r="H13" s="78"/>
      <c r="I13" s="77"/>
      <c r="J13" s="78"/>
      <c r="K13" s="77"/>
      <c r="L13" s="183"/>
      <c r="M13" s="77"/>
      <c r="N13" s="184">
        <f>ROUND(J13*L13,2)</f>
        <v>0</v>
      </c>
      <c r="O13" s="79"/>
    </row>
    <row r="14" spans="1:15" s="80" customFormat="1" ht="24" customHeight="1" x14ac:dyDescent="0.25">
      <c r="A14" s="75"/>
      <c r="B14" s="76"/>
      <c r="C14" s="82"/>
      <c r="D14" s="78"/>
      <c r="E14" s="77"/>
      <c r="F14" s="83"/>
      <c r="G14" s="77"/>
      <c r="H14" s="78"/>
      <c r="I14" s="77"/>
      <c r="J14" s="78"/>
      <c r="K14" s="77"/>
      <c r="L14" s="183"/>
      <c r="M14" s="77"/>
      <c r="N14" s="184">
        <f t="shared" ref="N14:N21" si="0">ROUND(J14*L14,2)</f>
        <v>0</v>
      </c>
      <c r="O14" s="79"/>
    </row>
    <row r="15" spans="1:15" s="80" customFormat="1" ht="24" customHeight="1" x14ac:dyDescent="0.25">
      <c r="A15" s="75"/>
      <c r="B15" s="76"/>
      <c r="C15" s="77"/>
      <c r="D15" s="78"/>
      <c r="E15" s="77"/>
      <c r="F15" s="83"/>
      <c r="G15" s="77"/>
      <c r="H15" s="78"/>
      <c r="I15" s="77"/>
      <c r="J15" s="78"/>
      <c r="K15" s="77"/>
      <c r="L15" s="183"/>
      <c r="M15" s="77"/>
      <c r="N15" s="184">
        <f t="shared" si="0"/>
        <v>0</v>
      </c>
      <c r="O15" s="79"/>
    </row>
    <row r="16" spans="1:15" s="80" customFormat="1" ht="24" customHeight="1" x14ac:dyDescent="0.25">
      <c r="A16" s="75"/>
      <c r="B16" s="76"/>
      <c r="C16" s="77"/>
      <c r="D16" s="78"/>
      <c r="E16" s="77"/>
      <c r="F16" s="83"/>
      <c r="G16" s="77"/>
      <c r="H16" s="78"/>
      <c r="I16" s="77"/>
      <c r="J16" s="78"/>
      <c r="K16" s="77"/>
      <c r="L16" s="183"/>
      <c r="M16" s="77"/>
      <c r="N16" s="184">
        <f t="shared" si="0"/>
        <v>0</v>
      </c>
      <c r="O16" s="79"/>
    </row>
    <row r="17" spans="1:15" s="80" customFormat="1" ht="24" customHeight="1" x14ac:dyDescent="0.25">
      <c r="A17" s="75"/>
      <c r="B17" s="76"/>
      <c r="C17" s="77"/>
      <c r="D17" s="78"/>
      <c r="E17" s="77"/>
      <c r="F17" s="83"/>
      <c r="G17" s="77"/>
      <c r="H17" s="78"/>
      <c r="I17" s="77"/>
      <c r="J17" s="78"/>
      <c r="K17" s="77"/>
      <c r="L17" s="183"/>
      <c r="M17" s="77"/>
      <c r="N17" s="184">
        <f t="shared" si="0"/>
        <v>0</v>
      </c>
      <c r="O17" s="79"/>
    </row>
    <row r="18" spans="1:15" s="80" customFormat="1" ht="24" customHeight="1" x14ac:dyDescent="0.25">
      <c r="A18" s="75"/>
      <c r="B18" s="76"/>
      <c r="C18" s="77"/>
      <c r="D18" s="78"/>
      <c r="E18" s="77"/>
      <c r="F18" s="83"/>
      <c r="G18" s="77"/>
      <c r="H18" s="78"/>
      <c r="I18" s="77"/>
      <c r="J18" s="78"/>
      <c r="K18" s="77"/>
      <c r="L18" s="183"/>
      <c r="M18" s="77"/>
      <c r="N18" s="184">
        <f t="shared" si="0"/>
        <v>0</v>
      </c>
      <c r="O18" s="79"/>
    </row>
    <row r="19" spans="1:15" s="80" customFormat="1" ht="24" customHeight="1" x14ac:dyDescent="0.25">
      <c r="A19" s="75"/>
      <c r="B19" s="76"/>
      <c r="C19" s="77"/>
      <c r="D19" s="78"/>
      <c r="E19" s="77"/>
      <c r="F19" s="83"/>
      <c r="G19" s="77"/>
      <c r="H19" s="78"/>
      <c r="I19" s="77"/>
      <c r="J19" s="78"/>
      <c r="K19" s="77"/>
      <c r="L19" s="183"/>
      <c r="M19" s="77"/>
      <c r="N19" s="184">
        <f t="shared" si="0"/>
        <v>0</v>
      </c>
      <c r="O19" s="79"/>
    </row>
    <row r="20" spans="1:15" s="80" customFormat="1" ht="24" customHeight="1" x14ac:dyDescent="0.25">
      <c r="A20" s="75"/>
      <c r="B20" s="76"/>
      <c r="C20" s="77"/>
      <c r="D20" s="78"/>
      <c r="E20" s="77"/>
      <c r="F20" s="83"/>
      <c r="G20" s="77"/>
      <c r="H20" s="78"/>
      <c r="I20" s="77"/>
      <c r="J20" s="78"/>
      <c r="K20" s="77"/>
      <c r="L20" s="183"/>
      <c r="M20" s="77"/>
      <c r="N20" s="184">
        <f t="shared" si="0"/>
        <v>0</v>
      </c>
      <c r="O20" s="79"/>
    </row>
    <row r="21" spans="1:15" s="80" customFormat="1" ht="24" customHeight="1" x14ac:dyDescent="0.25">
      <c r="A21" s="75"/>
      <c r="B21" s="76"/>
      <c r="C21" s="77"/>
      <c r="D21" s="78"/>
      <c r="E21" s="77"/>
      <c r="F21" s="83"/>
      <c r="G21" s="77"/>
      <c r="H21" s="78"/>
      <c r="I21" s="77"/>
      <c r="J21" s="78"/>
      <c r="K21" s="77"/>
      <c r="L21" s="183"/>
      <c r="M21" s="77"/>
      <c r="N21" s="184">
        <f t="shared" si="0"/>
        <v>0</v>
      </c>
      <c r="O21" s="79"/>
    </row>
    <row r="22" spans="1:15" s="80" customFormat="1" ht="33" customHeight="1" thickBot="1" x14ac:dyDescent="0.3">
      <c r="A22" s="75"/>
      <c r="B22" s="85"/>
      <c r="C22" s="77"/>
      <c r="D22" s="77"/>
      <c r="E22" s="77"/>
      <c r="F22" s="77"/>
      <c r="G22" s="77"/>
      <c r="H22" s="77"/>
      <c r="I22" s="77"/>
      <c r="J22" s="360" t="s">
        <v>85</v>
      </c>
      <c r="K22" s="367"/>
      <c r="L22" s="360"/>
      <c r="M22" s="77"/>
      <c r="N22" s="185">
        <f>SUM(N12:N21)</f>
        <v>0</v>
      </c>
      <c r="O22" s="79"/>
    </row>
    <row r="23" spans="1:15" s="80" customFormat="1" ht="6.95" customHeight="1" x14ac:dyDescent="0.25">
      <c r="A23" s="75"/>
      <c r="B23" s="85"/>
      <c r="C23" s="77"/>
      <c r="D23" s="77"/>
      <c r="E23" s="77"/>
      <c r="F23" s="77"/>
      <c r="G23" s="77"/>
      <c r="H23" s="77"/>
      <c r="I23" s="77"/>
      <c r="J23" s="77"/>
      <c r="K23" s="77"/>
      <c r="L23" s="77"/>
      <c r="M23" s="77"/>
      <c r="N23" s="77"/>
      <c r="O23" s="79"/>
    </row>
    <row r="24" spans="1:15" s="80" customFormat="1" ht="24" customHeight="1" x14ac:dyDescent="0.2">
      <c r="A24" s="186"/>
      <c r="B24" s="176" t="s">
        <v>86</v>
      </c>
      <c r="C24" s="175"/>
      <c r="D24" s="175"/>
      <c r="E24" s="175"/>
      <c r="F24" s="175"/>
      <c r="G24" s="175"/>
      <c r="H24" s="175"/>
      <c r="I24" s="175"/>
      <c r="J24" s="175"/>
      <c r="K24" s="175"/>
      <c r="L24" s="175"/>
      <c r="M24" s="175"/>
      <c r="N24" s="175"/>
      <c r="O24" s="177"/>
    </row>
    <row r="25" spans="1:15" s="80" customFormat="1" ht="24" customHeight="1" x14ac:dyDescent="0.25">
      <c r="A25" s="186"/>
      <c r="B25" s="187" t="s">
        <v>87</v>
      </c>
      <c r="C25" s="175"/>
      <c r="D25" s="175"/>
      <c r="E25" s="175"/>
      <c r="F25" s="175"/>
      <c r="G25" s="175"/>
      <c r="H25" s="175"/>
      <c r="I25" s="175"/>
      <c r="J25" s="175"/>
      <c r="K25" s="175"/>
      <c r="L25" s="175"/>
      <c r="M25" s="175"/>
      <c r="N25" s="175"/>
      <c r="O25" s="177"/>
    </row>
    <row r="26" spans="1:15" s="80" customFormat="1" ht="36.950000000000003" customHeight="1" x14ac:dyDescent="0.25">
      <c r="A26" s="188"/>
      <c r="B26" s="180" t="s">
        <v>68</v>
      </c>
      <c r="C26" s="78"/>
      <c r="D26" s="180" t="s">
        <v>81</v>
      </c>
      <c r="E26" s="78"/>
      <c r="F26" s="181" t="s">
        <v>82</v>
      </c>
      <c r="G26" s="78"/>
      <c r="H26" s="181" t="s">
        <v>98</v>
      </c>
      <c r="I26" s="78"/>
      <c r="J26" s="368" t="s">
        <v>88</v>
      </c>
      <c r="K26" s="368"/>
      <c r="L26" s="368"/>
      <c r="M26" s="78"/>
      <c r="N26" s="181" t="s">
        <v>71</v>
      </c>
      <c r="O26" s="189"/>
    </row>
    <row r="27" spans="1:15" s="80" customFormat="1" ht="24" customHeight="1" x14ac:dyDescent="0.25">
      <c r="A27" s="75"/>
      <c r="B27" s="76"/>
      <c r="C27" s="77"/>
      <c r="D27" s="78"/>
      <c r="E27" s="77"/>
      <c r="F27" s="78"/>
      <c r="G27" s="77"/>
      <c r="H27" s="78"/>
      <c r="I27" s="77"/>
      <c r="J27" s="78"/>
      <c r="K27" s="83"/>
      <c r="L27" s="78"/>
      <c r="M27" s="77"/>
      <c r="N27" s="184"/>
      <c r="O27" s="79"/>
    </row>
    <row r="28" spans="1:15" s="80" customFormat="1" ht="24" customHeight="1" x14ac:dyDescent="0.25">
      <c r="A28" s="75"/>
      <c r="B28" s="76"/>
      <c r="C28" s="77"/>
      <c r="D28" s="78"/>
      <c r="E28" s="77"/>
      <c r="F28" s="83"/>
      <c r="G28" s="77"/>
      <c r="H28" s="78"/>
      <c r="I28" s="77"/>
      <c r="J28" s="78"/>
      <c r="K28" s="83"/>
      <c r="L28" s="83"/>
      <c r="M28" s="77"/>
      <c r="N28" s="184"/>
      <c r="O28" s="79"/>
    </row>
    <row r="29" spans="1:15" s="80" customFormat="1" ht="24" customHeight="1" x14ac:dyDescent="0.25">
      <c r="A29" s="75"/>
      <c r="B29" s="76"/>
      <c r="C29" s="77"/>
      <c r="D29" s="78"/>
      <c r="E29" s="77"/>
      <c r="F29" s="83"/>
      <c r="G29" s="77"/>
      <c r="H29" s="78"/>
      <c r="I29" s="77"/>
      <c r="J29" s="78"/>
      <c r="K29" s="83"/>
      <c r="L29" s="83"/>
      <c r="M29" s="77"/>
      <c r="N29" s="184"/>
      <c r="O29" s="79"/>
    </row>
    <row r="30" spans="1:15" s="80" customFormat="1" ht="24" customHeight="1" x14ac:dyDescent="0.25">
      <c r="A30" s="75"/>
      <c r="B30" s="76"/>
      <c r="C30" s="77"/>
      <c r="D30" s="78"/>
      <c r="E30" s="77"/>
      <c r="F30" s="83"/>
      <c r="G30" s="77"/>
      <c r="H30" s="78"/>
      <c r="I30" s="77"/>
      <c r="J30" s="78"/>
      <c r="K30" s="83"/>
      <c r="L30" s="83"/>
      <c r="M30" s="77"/>
      <c r="N30" s="184"/>
      <c r="O30" s="79"/>
    </row>
    <row r="31" spans="1:15" s="80" customFormat="1" ht="24" customHeight="1" x14ac:dyDescent="0.25">
      <c r="A31" s="75"/>
      <c r="B31" s="76"/>
      <c r="C31" s="77"/>
      <c r="D31" s="78"/>
      <c r="E31" s="77"/>
      <c r="F31" s="83"/>
      <c r="G31" s="77"/>
      <c r="H31" s="78"/>
      <c r="I31" s="77"/>
      <c r="J31" s="78"/>
      <c r="K31" s="83"/>
      <c r="L31" s="83"/>
      <c r="M31" s="77"/>
      <c r="N31" s="184"/>
      <c r="O31" s="79"/>
    </row>
    <row r="32" spans="1:15" s="80" customFormat="1" ht="24" customHeight="1" x14ac:dyDescent="0.25">
      <c r="A32" s="75"/>
      <c r="B32" s="76"/>
      <c r="C32" s="77"/>
      <c r="D32" s="78"/>
      <c r="E32" s="77"/>
      <c r="F32" s="83"/>
      <c r="G32" s="77"/>
      <c r="H32" s="78"/>
      <c r="I32" s="77"/>
      <c r="J32" s="78"/>
      <c r="K32" s="83"/>
      <c r="L32" s="83"/>
      <c r="M32" s="77"/>
      <c r="N32" s="184"/>
      <c r="O32" s="79"/>
    </row>
    <row r="33" spans="1:15" s="80" customFormat="1" ht="24" customHeight="1" x14ac:dyDescent="0.25">
      <c r="A33" s="75"/>
      <c r="B33" s="76"/>
      <c r="C33" s="77"/>
      <c r="D33" s="78"/>
      <c r="E33" s="77"/>
      <c r="F33" s="83"/>
      <c r="G33" s="77"/>
      <c r="H33" s="78"/>
      <c r="I33" s="77"/>
      <c r="J33" s="78"/>
      <c r="K33" s="83"/>
      <c r="L33" s="83"/>
      <c r="M33" s="77"/>
      <c r="N33" s="184"/>
      <c r="O33" s="79"/>
    </row>
    <row r="34" spans="1:15" s="80" customFormat="1" ht="33" customHeight="1" thickBot="1" x14ac:dyDescent="0.3">
      <c r="A34" s="84"/>
      <c r="B34" s="85"/>
      <c r="C34" s="77"/>
      <c r="D34" s="77"/>
      <c r="E34" s="77"/>
      <c r="F34" s="77"/>
      <c r="G34" s="77"/>
      <c r="H34" s="77"/>
      <c r="I34" s="77"/>
      <c r="J34" s="360" t="s">
        <v>89</v>
      </c>
      <c r="K34" s="360"/>
      <c r="L34" s="360"/>
      <c r="M34" s="77"/>
      <c r="N34" s="185">
        <f>SUM(N27:N33)</f>
        <v>0</v>
      </c>
      <c r="O34" s="79"/>
    </row>
    <row r="35" spans="1:15" ht="6" customHeight="1" x14ac:dyDescent="0.2">
      <c r="A35" s="87"/>
      <c r="B35" s="6"/>
      <c r="C35" s="6"/>
      <c r="D35" s="6"/>
      <c r="E35" s="6"/>
      <c r="F35" s="6"/>
      <c r="G35" s="6"/>
      <c r="H35" s="6"/>
      <c r="I35" s="6"/>
      <c r="J35" s="6"/>
      <c r="K35" s="6"/>
      <c r="L35" s="6"/>
      <c r="M35" s="6"/>
      <c r="N35" s="6"/>
      <c r="O35" s="7"/>
    </row>
    <row r="36" spans="1:15" ht="23.45" customHeight="1" x14ac:dyDescent="0.2">
      <c r="A36" s="88"/>
      <c r="B36" s="1"/>
      <c r="C36" s="1"/>
      <c r="D36" s="1"/>
      <c r="E36" s="1"/>
      <c r="F36" s="1"/>
      <c r="G36" s="1"/>
      <c r="H36" s="1"/>
      <c r="I36" s="1"/>
      <c r="J36" s="1"/>
      <c r="K36" s="1"/>
      <c r="L36" s="1"/>
      <c r="M36" s="1"/>
      <c r="N36" s="1"/>
      <c r="O36" s="4"/>
    </row>
    <row r="37" spans="1:15" ht="23.45" customHeight="1" x14ac:dyDescent="0.2">
      <c r="A37" s="88"/>
      <c r="B37" s="1"/>
      <c r="C37" s="1"/>
      <c r="D37" s="1"/>
      <c r="E37" s="1"/>
      <c r="F37" s="1"/>
      <c r="G37" s="1"/>
      <c r="H37" s="1"/>
      <c r="I37" s="1"/>
      <c r="J37" s="1"/>
      <c r="K37" s="1"/>
      <c r="L37" s="1"/>
      <c r="M37" s="1"/>
      <c r="N37" s="1"/>
      <c r="O37" s="4"/>
    </row>
    <row r="38" spans="1:15" ht="23.45" customHeight="1" thickBot="1" x14ac:dyDescent="0.35">
      <c r="A38" s="88"/>
      <c r="B38" s="1"/>
      <c r="C38" s="1"/>
      <c r="D38" s="1"/>
      <c r="E38" s="1"/>
      <c r="F38" s="1"/>
      <c r="G38" s="1"/>
      <c r="H38" s="1"/>
      <c r="I38" s="1"/>
      <c r="J38" s="361" t="s">
        <v>90</v>
      </c>
      <c r="K38" s="361"/>
      <c r="L38" s="361"/>
      <c r="M38" s="1"/>
      <c r="N38" s="91">
        <f>N22+N34</f>
        <v>0</v>
      </c>
      <c r="O38" s="4"/>
    </row>
    <row r="39" spans="1:15" ht="8.4499999999999993" customHeight="1" x14ac:dyDescent="0.2">
      <c r="A39" s="5"/>
      <c r="B39" s="6"/>
      <c r="C39" s="6"/>
      <c r="D39" s="6"/>
      <c r="E39" s="6"/>
      <c r="F39" s="6"/>
      <c r="G39" s="6"/>
      <c r="H39" s="6"/>
      <c r="I39" s="6"/>
      <c r="J39" s="6"/>
      <c r="K39" s="6"/>
      <c r="L39" s="6"/>
      <c r="M39" s="6"/>
      <c r="N39" s="6"/>
      <c r="O39" s="7"/>
    </row>
    <row r="40" spans="1:15" ht="12.75" customHeight="1" x14ac:dyDescent="0.2"/>
    <row r="41" spans="1:15" ht="12.75" customHeight="1" x14ac:dyDescent="0.2"/>
    <row r="42" spans="1:15" ht="12.75" customHeight="1" x14ac:dyDescent="0.2"/>
    <row r="43" spans="1:15" ht="12.75" customHeight="1" x14ac:dyDescent="0.2"/>
    <row r="44" spans="1:15" ht="12.75" customHeight="1" x14ac:dyDescent="0.2"/>
    <row r="45" spans="1:15" ht="12.75" customHeight="1" x14ac:dyDescent="0.2"/>
  </sheetData>
  <mergeCells count="7">
    <mergeCell ref="J34:L34"/>
    <mergeCell ref="J38:L38"/>
    <mergeCell ref="A1:N1"/>
    <mergeCell ref="A2:N2"/>
    <mergeCell ref="A3:O3"/>
    <mergeCell ref="J22:L22"/>
    <mergeCell ref="J26:L26"/>
  </mergeCells>
  <printOptions horizontalCentered="1" verticalCentered="1"/>
  <pageMargins left="0.25" right="0.25" top="0.74479166666666663" bottom="0.5" header="0.25" footer="0.25"/>
  <pageSetup scale="56" orientation="landscape" r:id="rId1"/>
  <headerFooter alignWithMargins="0">
    <oddHeader>&amp;C&amp;"Arial,Bold"&amp;18State of California
Natural Resources Agency</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Payment Request Form</vt:lpstr>
      <vt:lpstr>Payment Tracking Sheet</vt:lpstr>
      <vt:lpstr>Project Expenditure Form</vt:lpstr>
      <vt:lpstr>Labor Cost Form</vt:lpstr>
      <vt:lpstr>Employee Compensation Form</vt:lpstr>
      <vt:lpstr>Equipment Cost Form</vt:lpstr>
      <vt:lpstr>'Employee Compensation Form'!Print_Area</vt:lpstr>
      <vt:lpstr>'Labor Cost Form'!Print_Area</vt:lpstr>
      <vt:lpstr>'Payment Request Form'!Print_Area</vt:lpstr>
      <vt:lpstr>'Payment Tracking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PAYMENT REQUEST-State Grant Programs</dc:title>
  <dc:subject>Grants &amp; Loc Svs Responsible</dc:subject>
  <dc:creator>DPR Forms Coordinator</dc:creator>
  <dc:description>For Grants, OHV, OHP and Service Centers use only.</dc:description>
  <cp:lastModifiedBy>Fazeli, Cristelle@CNRA</cp:lastModifiedBy>
  <cp:lastPrinted>2018-05-15T22:03:30Z</cp:lastPrinted>
  <dcterms:created xsi:type="dcterms:W3CDTF">1998-12-02T19:02:54Z</dcterms:created>
  <dcterms:modified xsi:type="dcterms:W3CDTF">2021-03-05T18:47:32Z</dcterms:modified>
</cp:coreProperties>
</file>